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firstSheet="5" activeTab="6"/>
  </bookViews>
  <sheets>
    <sheet name="收支预算总表" sheetId="1" r:id="rId1"/>
    <sheet name="收入预算总表" sheetId="2" r:id="rId2"/>
    <sheet name="支出总表" sheetId="3" r:id="rId3"/>
    <sheet name="财政拨款收支预算总表" sheetId="4" r:id="rId4"/>
    <sheet name="一般公共预算支出" sheetId="5" r:id="rId5"/>
    <sheet name="一般公共预算基本支出表" sheetId="6" r:id="rId6"/>
    <sheet name="政府性基金预算支出" sheetId="7" r:id="rId7"/>
    <sheet name="财政拨款三公" sheetId="8" r:id="rId8"/>
    <sheet name="财政专项" sheetId="9" r:id="rId9"/>
    <sheet name="专项转移支付分县市" sheetId="10" r:id="rId10"/>
  </sheets>
  <definedNames/>
  <calcPr fullCalcOnLoad="1"/>
</workbook>
</file>

<file path=xl/sharedStrings.xml><?xml version="1.0" encoding="utf-8"?>
<sst xmlns="http://schemas.openxmlformats.org/spreadsheetml/2006/main" count="284" uniqueCount="166">
  <si>
    <t xml:space="preserve">2020年收支预算总表 </t>
  </si>
  <si>
    <t>单位：万元</t>
  </si>
  <si>
    <t xml:space="preserve">收      入 </t>
  </si>
  <si>
    <t xml:space="preserve">支           出 </t>
  </si>
  <si>
    <t xml:space="preserve">项目 </t>
  </si>
  <si>
    <t xml:space="preserve">预算数 </t>
  </si>
  <si>
    <t xml:space="preserve">项目（按功能分类） </t>
  </si>
  <si>
    <t>财政拨款收入</t>
  </si>
  <si>
    <t>一般公共服务</t>
  </si>
  <si>
    <t>其中：一般公共预算财政拨款</t>
  </si>
  <si>
    <t>公共安全</t>
  </si>
  <si>
    <t xml:space="preserve">      政府性基金预算财政拨款</t>
  </si>
  <si>
    <t>教育</t>
  </si>
  <si>
    <t>事业收入</t>
  </si>
  <si>
    <t>科学技术</t>
  </si>
  <si>
    <t xml:space="preserve">事业单位经营收入 </t>
  </si>
  <si>
    <t>文化体育与传媒</t>
  </si>
  <si>
    <t>上级补助收入</t>
  </si>
  <si>
    <t>社会保障和就业</t>
  </si>
  <si>
    <t>附属单位上缴收入</t>
  </si>
  <si>
    <t>医疗卫生</t>
  </si>
  <si>
    <t>其他收入</t>
  </si>
  <si>
    <t>节能环保</t>
  </si>
  <si>
    <t>城乡社区事务</t>
  </si>
  <si>
    <t>农林水事务</t>
  </si>
  <si>
    <t>交通运输</t>
  </si>
  <si>
    <t>资源勘探电力信息等事务</t>
  </si>
  <si>
    <t>商业服务业等事务</t>
  </si>
  <si>
    <t>国土资源气象等事务</t>
  </si>
  <si>
    <t>粮油物资管理事务</t>
  </si>
  <si>
    <t>其他支出</t>
  </si>
  <si>
    <t xml:space="preserve">本年收入合计 </t>
  </si>
  <si>
    <t xml:space="preserve">本年支出合计 </t>
  </si>
  <si>
    <t>上年结余（转）</t>
  </si>
  <si>
    <t xml:space="preserve">结转下年 </t>
  </si>
  <si>
    <t>动用事业基金</t>
  </si>
  <si>
    <t>收入总计</t>
  </si>
  <si>
    <t>支出总计</t>
  </si>
  <si>
    <t xml:space="preserve">2020年收入预算总表 </t>
  </si>
  <si>
    <t>2020年支出预算总表</t>
  </si>
  <si>
    <t>功能分类科目</t>
  </si>
  <si>
    <t>合  计</t>
  </si>
  <si>
    <t>其中</t>
  </si>
  <si>
    <t>科目编码</t>
  </si>
  <si>
    <t>科目名称</t>
  </si>
  <si>
    <t>基本支出</t>
  </si>
  <si>
    <t>项目支出</t>
  </si>
  <si>
    <t>事业单位
经营支出</t>
  </si>
  <si>
    <t>对附属单位
补助支出</t>
  </si>
  <si>
    <t>上缴上
级支出</t>
  </si>
  <si>
    <t/>
  </si>
  <si>
    <t>合计</t>
  </si>
  <si>
    <t>206</t>
  </si>
  <si>
    <t>科学技术支出</t>
  </si>
  <si>
    <t>　20607</t>
  </si>
  <si>
    <t>　科学技术普及</t>
  </si>
  <si>
    <t>　　2060701</t>
  </si>
  <si>
    <t>　　机构运行</t>
  </si>
  <si>
    <t>　　2060702</t>
  </si>
  <si>
    <t>　　科普活动</t>
  </si>
  <si>
    <t>　　2060704</t>
  </si>
  <si>
    <t>　　学术交流活动</t>
  </si>
  <si>
    <t>　　2060705</t>
  </si>
  <si>
    <t>　　科技馆站</t>
  </si>
  <si>
    <t>　　2060799</t>
  </si>
  <si>
    <t>　　其他科学技术普及支出</t>
  </si>
  <si>
    <t>208</t>
  </si>
  <si>
    <t>社会保障和就业支出</t>
  </si>
  <si>
    <t>　20805</t>
  </si>
  <si>
    <t>　行政事业单位养老支出</t>
  </si>
  <si>
    <t>　　2080505</t>
  </si>
  <si>
    <t>　　机关事业单位基本养老保险缴费支出</t>
  </si>
  <si>
    <t>　　2080506</t>
  </si>
  <si>
    <t>　　机关事业单位职业年金缴费支出</t>
  </si>
  <si>
    <t>210</t>
  </si>
  <si>
    <t>卫生健康支出</t>
  </si>
  <si>
    <t>　21011</t>
  </si>
  <si>
    <t>　行政事业单位医疗</t>
  </si>
  <si>
    <t>　　2101101</t>
  </si>
  <si>
    <t>　　行政单位医疗</t>
  </si>
  <si>
    <t xml:space="preserve">2020年财政拨款收支预算总表 </t>
  </si>
  <si>
    <t>2020年一般公共预算支出表</t>
  </si>
  <si>
    <t>2020年一般公共预算基本支出表</t>
  </si>
  <si>
    <t>经济分类科目</t>
  </si>
  <si>
    <t>预算数</t>
  </si>
  <si>
    <t>人员经费</t>
  </si>
  <si>
    <t>日常公用经费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</si>
  <si>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</si>
  <si>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</si>
  <si>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</si>
  <si>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</si>
  <si>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</si>
  <si>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</si>
  <si>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</si>
  <si>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</si>
  <si>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30106</t>
  </si>
  <si>
    <t>　伙食补助费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</si>
  <si>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</si>
  <si>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</si>
  <si>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</si>
  <si>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</si>
  <si>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</si>
  <si>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</si>
  <si>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30112</t>
  </si>
  <si>
    <t>　其他社会保障缴费</t>
  </si>
  <si>
    <t>　30113</t>
  </si>
  <si>
    <t>　住房公积金</t>
  </si>
  <si>
    <t>　30114</t>
  </si>
  <si>
    <t>　医疗费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</si>
  <si>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</si>
  <si>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</si>
  <si>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</si>
  <si>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</si>
  <si>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</si>
  <si>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</si>
  <si>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</si>
  <si>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</si>
  <si>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</si>
  <si>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</si>
  <si>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</si>
  <si>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</si>
  <si>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</si>
  <si>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</si>
  <si>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30211</t>
  </si>
  <si>
    <t>　差旅费</t>
  </si>
  <si>
    <t>　30213</t>
  </si>
  <si>
    <t>　维修（护）费</t>
  </si>
  <si>
    <t>　30217</t>
  </si>
  <si>
    <t>　公务接待费</t>
  </si>
  <si>
    <t>　30226</t>
  </si>
  <si>
    <t>　劳务费</t>
  </si>
  <si>
    <t>　30228</t>
  </si>
  <si>
    <t>　工会经费</t>
  </si>
  <si>
    <t>　30229</t>
  </si>
  <si>
    <t>　福利费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</si>
  <si>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</si>
  <si>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</si>
  <si>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</si>
  <si>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</si>
  <si>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</si>
  <si>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</si>
  <si>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</si>
  <si>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</si>
  <si>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30301</t>
  </si>
  <si>
    <t>　离休费</t>
  </si>
  <si>
    <t>　30302</t>
  </si>
  <si>
    <t>　退休费</t>
  </si>
  <si>
    <t>　30307</t>
  </si>
  <si>
    <t>　医疗费补助</t>
  </si>
  <si>
    <t>310</t>
  </si>
  <si>
    <t>资本性支出</t>
  </si>
  <si>
    <t>　31002</t>
  </si>
  <si>
    <t>　办公设备购置</t>
  </si>
  <si>
    <t>2020年政府性基金预算支出表</t>
  </si>
  <si>
    <t>无</t>
  </si>
  <si>
    <t>2020年财政拨款“三公”经费支出表</t>
  </si>
  <si>
    <t>项目</t>
  </si>
  <si>
    <t>因公出国（境）</t>
  </si>
  <si>
    <t>公务接待费</t>
  </si>
  <si>
    <t>公务用车购置及运行费</t>
  </si>
  <si>
    <t>其中：公务用车运行维护费</t>
  </si>
  <si>
    <t xml:space="preserve">      公务用车购置费</t>
  </si>
  <si>
    <t>2020年财政专项支出预算表</t>
  </si>
  <si>
    <t>注：包括部门分配管理的本级专项和对下转移支付项目</t>
  </si>
  <si>
    <t>2020年专项转移支付分市县表</t>
  </si>
  <si>
    <t>项目名称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</si>
</sst>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  <numFmt numFmtId="180" formatCode="#,##0.00_);[Red]\(#,##0.00\)"/>
  </numFmts>
  <fonts count="51">
    <font>
      <sz val="10"/>
      <name val="Arial"/>
      <family val="2"/>
    </font>
    <font>
      <sz val="10"/>
      <name val="宋体"/>
      <family val="0"/>
    </font>
    <font>
      <sz val="20"/>
      <color indexed="8"/>
      <name val="黑体"/>
      <family val="3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9"/>
      <name val="宋体"/>
      <family val="0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Calibri"/>
      <family val="2"/>
    </font>
    <font>
      <sz val="12"/>
      <color indexed="8"/>
      <name val="Trial"/>
      <family val="2"/>
    </font>
    <font>
      <b/>
      <sz val="9"/>
      <name val="Calibri"/>
      <family val="2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6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NumberFormat="1" applyFont="1" applyBorder="1" applyAlignment="1" applyProtection="1">
      <alignment horizontal="right" vertical="center"/>
      <protection/>
    </xf>
    <xf numFmtId="0" fontId="4" fillId="0" borderId="9" xfId="0" applyNumberFormat="1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4" fillId="0" borderId="10" xfId="0" applyNumberFormat="1" applyFont="1" applyBorder="1" applyAlignment="1" applyProtection="1">
      <alignment horizontal="center" vertical="center"/>
      <protection/>
    </xf>
    <xf numFmtId="49" fontId="5" fillId="0" borderId="11" xfId="0" applyNumberFormat="1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0" fontId="4" fillId="0" borderId="0" xfId="0" applyNumberFormat="1" applyFont="1" applyBorder="1" applyAlignment="1" applyProtection="1">
      <alignment vertical="center"/>
      <protection/>
    </xf>
    <xf numFmtId="0" fontId="4" fillId="0" borderId="9" xfId="0" applyNumberFormat="1" applyFont="1" applyBorder="1" applyAlignment="1" applyProtection="1">
      <alignment vertical="center"/>
      <protection/>
    </xf>
    <xf numFmtId="4" fontId="4" fillId="33" borderId="9" xfId="0" applyNumberFormat="1" applyFont="1" applyFill="1" applyBorder="1" applyAlignment="1" applyProtection="1">
      <alignment horizontal="right" vertical="center"/>
      <protection/>
    </xf>
    <xf numFmtId="0" fontId="3" fillId="0" borderId="9" xfId="0" applyNumberFormat="1" applyFont="1" applyBorder="1" applyAlignment="1" applyProtection="1">
      <alignment vertical="center"/>
      <protection/>
    </xf>
    <xf numFmtId="4" fontId="4" fillId="33" borderId="10" xfId="0" applyNumberFormat="1" applyFont="1" applyFill="1" applyBorder="1" applyAlignment="1" applyProtection="1">
      <alignment horizontal="right" vertical="center"/>
      <protection/>
    </xf>
    <xf numFmtId="0" fontId="4" fillId="0" borderId="11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0" fontId="4" fillId="0" borderId="0" xfId="0" applyNumberFormat="1" applyFont="1" applyBorder="1" applyAlignment="1" applyProtection="1">
      <alignment/>
      <protection/>
    </xf>
    <xf numFmtId="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NumberFormat="1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3" fillId="0" borderId="0" xfId="0" applyNumberFormat="1" applyFont="1" applyBorder="1" applyAlignment="1" applyProtection="1">
      <alignment/>
      <protection/>
    </xf>
    <xf numFmtId="0" fontId="3" fillId="0" borderId="9" xfId="0" applyNumberFormat="1" applyFont="1" applyBorder="1" applyAlignment="1" applyProtection="1">
      <alignment horizontal="center" vertical="center"/>
      <protection/>
    </xf>
    <xf numFmtId="0" fontId="3" fillId="0" borderId="11" xfId="0" applyNumberFormat="1" applyFont="1" applyBorder="1" applyAlignment="1" applyProtection="1">
      <alignment horizontal="center" vertical="center"/>
      <protection/>
    </xf>
    <xf numFmtId="0" fontId="3" fillId="0" borderId="0" xfId="0" applyNumberFormat="1" applyFont="1" applyBorder="1" applyAlignment="1" applyProtection="1">
      <alignment horizontal="center"/>
      <protection/>
    </xf>
    <xf numFmtId="0" fontId="3" fillId="0" borderId="12" xfId="0" applyNumberFormat="1" applyFont="1" applyBorder="1" applyAlignment="1" applyProtection="1">
      <alignment horizontal="center" vertical="center"/>
      <protection/>
    </xf>
    <xf numFmtId="0" fontId="50" fillId="0" borderId="9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0" fontId="7" fillId="0" borderId="0" xfId="0" applyNumberFormat="1" applyFont="1" applyBorder="1" applyAlignment="1" applyProtection="1">
      <alignment vertical="center"/>
      <protection/>
    </xf>
    <xf numFmtId="49" fontId="3" fillId="0" borderId="0" xfId="0" applyNumberFormat="1" applyFont="1" applyBorder="1" applyAlignment="1" applyProtection="1">
      <alignment vertical="center" wrapText="1"/>
      <protection/>
    </xf>
    <xf numFmtId="4" fontId="3" fillId="0" borderId="0" xfId="0" applyNumberFormat="1" applyFont="1" applyBorder="1" applyAlignment="1" applyProtection="1">
      <alignment vertical="center"/>
      <protection/>
    </xf>
    <xf numFmtId="0" fontId="3" fillId="0" borderId="0" xfId="0" applyNumberFormat="1" applyFont="1" applyBorder="1" applyAlignment="1" applyProtection="1">
      <alignment wrapText="1"/>
      <protection/>
    </xf>
    <xf numFmtId="49" fontId="3" fillId="0" borderId="0" xfId="0" applyNumberFormat="1" applyFont="1" applyBorder="1" applyAlignment="1" applyProtection="1">
      <alignment vertical="center"/>
      <protection/>
    </xf>
    <xf numFmtId="0" fontId="5" fillId="0" borderId="9" xfId="0" applyNumberFormat="1" applyFont="1" applyBorder="1" applyAlignment="1" applyProtection="1">
      <alignment vertical="center"/>
      <protection/>
    </xf>
    <xf numFmtId="4" fontId="5" fillId="0" borderId="11" xfId="0" applyNumberFormat="1" applyFont="1" applyBorder="1" applyAlignment="1" applyProtection="1">
      <alignment vertical="center"/>
      <protection/>
    </xf>
    <xf numFmtId="4" fontId="5" fillId="0" borderId="11" xfId="0" applyNumberFormat="1" applyFont="1" applyBorder="1" applyAlignment="1" applyProtection="1">
      <alignment horizontal="right" vertical="center"/>
      <protection/>
    </xf>
    <xf numFmtId="4" fontId="5" fillId="0" borderId="9" xfId="0" applyNumberFormat="1" applyFont="1" applyBorder="1" applyAlignment="1" applyProtection="1">
      <alignment horizontal="right" vertical="center"/>
      <protection/>
    </xf>
    <xf numFmtId="49" fontId="4" fillId="0" borderId="11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9" fontId="5" fillId="0" borderId="9" xfId="0" applyNumberFormat="1" applyFont="1" applyBorder="1" applyAlignment="1" applyProtection="1">
      <alignment vertical="center"/>
      <protection/>
    </xf>
    <xf numFmtId="0" fontId="8" fillId="0" borderId="9" xfId="0" applyNumberFormat="1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180" fontId="4" fillId="33" borderId="9" xfId="0" applyNumberFormat="1" applyFont="1" applyFill="1" applyBorder="1" applyAlignment="1" applyProtection="1">
      <alignment horizontal="right" vertical="center" wrapText="1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0" fontId="4" fillId="0" borderId="10" xfId="0" applyNumberFormat="1" applyFont="1" applyBorder="1" applyAlignment="1" applyProtection="1">
      <alignment horizontal="right" vertical="center" wrapText="1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0" fontId="3" fillId="0" borderId="13" xfId="0" applyNumberFormat="1" applyFont="1" applyBorder="1" applyAlignment="1" applyProtection="1">
      <alignment vertical="center"/>
      <protection/>
    </xf>
    <xf numFmtId="0" fontId="4" fillId="0" borderId="9" xfId="0" applyNumberFormat="1" applyFont="1" applyBorder="1" applyAlignment="1" applyProtection="1">
      <alignment/>
      <protection/>
    </xf>
    <xf numFmtId="180" fontId="4" fillId="33" borderId="12" xfId="0" applyNumberFormat="1" applyFont="1" applyFill="1" applyBorder="1" applyAlignment="1" applyProtection="1">
      <alignment/>
      <protection/>
    </xf>
    <xf numFmtId="180" fontId="4" fillId="33" borderId="9" xfId="0" applyNumberFormat="1" applyFont="1" applyFill="1" applyBorder="1" applyAlignment="1" applyProtection="1">
      <alignment/>
      <protection/>
    </xf>
    <xf numFmtId="180" fontId="3" fillId="33" borderId="9" xfId="0" applyNumberFormat="1" applyFont="1" applyFill="1" applyBorder="1" applyAlignment="1" applyProtection="1">
      <alignment horizontal="right" vertical="center" wrapText="1"/>
      <protection/>
    </xf>
    <xf numFmtId="2" fontId="4" fillId="0" borderId="9" xfId="0" applyNumberFormat="1" applyFont="1" applyBorder="1" applyAlignment="1" applyProtection="1">
      <alignment horizontal="right" vertical="center"/>
      <protection/>
    </xf>
    <xf numFmtId="0" fontId="4" fillId="0" borderId="9" xfId="0" applyNumberFormat="1" applyFont="1" applyBorder="1" applyAlignment="1" applyProtection="1">
      <alignment horizontal="right" vertical="center"/>
      <protection/>
    </xf>
    <xf numFmtId="180" fontId="4" fillId="33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NumberFormat="1" applyFont="1" applyBorder="1" applyAlignment="1" applyProtection="1">
      <alignment vertical="center"/>
      <protection/>
    </xf>
    <xf numFmtId="0" fontId="3" fillId="0" borderId="13" xfId="0" applyNumberFormat="1" applyFont="1" applyBorder="1" applyAlignment="1" applyProtection="1">
      <alignment horizontal="center" vertical="center"/>
      <protection/>
    </xf>
    <xf numFmtId="4" fontId="4" fillId="33" borderId="9" xfId="0" applyNumberFormat="1" applyFont="1" applyFill="1" applyBorder="1" applyAlignment="1" applyProtection="1">
      <alignment horizontal="right" vertical="center" wrapText="1"/>
      <protection/>
    </xf>
    <xf numFmtId="180" fontId="4" fillId="33" borderId="12" xfId="0" applyNumberFormat="1" applyFont="1" applyFill="1" applyBorder="1" applyAlignment="1" applyProtection="1">
      <alignment horizontal="right" vertical="center" wrapText="1"/>
      <protection/>
    </xf>
    <xf numFmtId="0" fontId="7" fillId="0" borderId="0" xfId="0" applyNumberFormat="1" applyFont="1" applyBorder="1" applyAlignment="1" applyProtection="1">
      <alignment horizontal="right" vertical="center"/>
      <protection/>
    </xf>
    <xf numFmtId="0" fontId="7" fillId="33" borderId="0" xfId="0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Border="1" applyAlignment="1" applyProtection="1">
      <alignment vertical="center"/>
      <protection/>
    </xf>
    <xf numFmtId="0" fontId="3" fillId="0" borderId="9" xfId="0" applyNumberFormat="1" applyFont="1" applyBorder="1" applyAlignment="1" applyProtection="1">
      <alignment horizontal="center" vertical="center" wrapText="1"/>
      <protection/>
    </xf>
    <xf numFmtId="0" fontId="10" fillId="0" borderId="9" xfId="0" applyNumberFormat="1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3" fillId="0" borderId="9" xfId="0" applyNumberFormat="1" applyFont="1" applyBorder="1" applyAlignment="1" applyProtection="1">
      <alignment horizontal="right" vertical="center" wrapText="1"/>
      <protection/>
    </xf>
    <xf numFmtId="4" fontId="4" fillId="33" borderId="9" xfId="0" applyNumberFormat="1" applyFont="1" applyFill="1" applyBorder="1" applyAlignment="1" applyProtection="1">
      <alignment vertical="center"/>
      <protection/>
    </xf>
    <xf numFmtId="4" fontId="3" fillId="33" borderId="9" xfId="0" applyNumberFormat="1" applyFont="1" applyFill="1" applyBorder="1" applyAlignment="1" applyProtection="1">
      <alignment horizontal="right" vertical="center" wrapText="1"/>
      <protection/>
    </xf>
    <xf numFmtId="180" fontId="3" fillId="0" borderId="9" xfId="0" applyNumberFormat="1" applyFont="1" applyBorder="1" applyAlignment="1" applyProtection="1">
      <alignment horizontal="right" vertical="center" wrapText="1"/>
      <protection/>
    </xf>
    <xf numFmtId="180" fontId="4" fillId="33" borderId="9" xfId="0" applyNumberFormat="1" applyFont="1" applyFill="1" applyBorder="1" applyAlignment="1" applyProtection="1">
      <alignment vertical="center"/>
      <protection/>
    </xf>
    <xf numFmtId="2" fontId="4" fillId="0" borderId="9" xfId="0" applyNumberFormat="1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5"/>
  <sheetViews>
    <sheetView showGridLines="0" showZeros="0" workbookViewId="0" topLeftCell="A7">
      <selection activeCell="A1" sqref="A1"/>
    </sheetView>
  </sheetViews>
  <sheetFormatPr defaultColWidth="8.8515625" defaultRowHeight="12.75"/>
  <cols>
    <col min="1" max="1" width="47.28125" style="0" customWidth="1"/>
    <col min="2" max="2" width="32.8515625" style="0" customWidth="1"/>
    <col min="3" max="3" width="38.00390625" style="0" customWidth="1"/>
    <col min="4" max="4" width="41.8515625" style="0" customWidth="1"/>
    <col min="5" max="5" width="14.8515625" style="0" customWidth="1"/>
    <col min="6" max="8" width="9.00390625" style="0" customWidth="1"/>
    <col min="9" max="9" width="9.140625" style="0" customWidth="1"/>
  </cols>
  <sheetData>
    <row r="1" spans="1:8" ht="20.25" customHeight="1">
      <c r="A1" s="19"/>
      <c r="B1" s="27"/>
      <c r="C1" s="27"/>
      <c r="D1" s="2"/>
      <c r="E1" s="27"/>
      <c r="F1" s="27"/>
      <c r="G1" s="27"/>
      <c r="H1" s="27"/>
    </row>
    <row r="2" spans="1:8" ht="27" customHeight="1">
      <c r="A2" s="17" t="s">
        <v>0</v>
      </c>
      <c r="B2" s="17"/>
      <c r="C2" s="17"/>
      <c r="D2" s="17"/>
      <c r="E2" s="27"/>
      <c r="F2" s="27"/>
      <c r="G2" s="27"/>
      <c r="H2" s="27"/>
    </row>
    <row r="3" spans="2:8" ht="18.75" customHeight="1">
      <c r="B3" s="19"/>
      <c r="C3" s="19"/>
      <c r="D3" s="2" t="s">
        <v>1</v>
      </c>
      <c r="E3" s="19"/>
      <c r="F3" s="19"/>
      <c r="G3" s="19"/>
      <c r="H3" s="19"/>
    </row>
    <row r="4" spans="1:8" ht="24" customHeight="1">
      <c r="A4" s="21" t="s">
        <v>2</v>
      </c>
      <c r="B4" s="21"/>
      <c r="C4" s="21" t="s">
        <v>3</v>
      </c>
      <c r="D4" s="21"/>
      <c r="E4" s="19"/>
      <c r="F4" s="19"/>
      <c r="G4" s="19"/>
      <c r="H4" s="19"/>
    </row>
    <row r="5" spans="1:8" ht="21.75" customHeight="1">
      <c r="A5" s="21" t="s">
        <v>4</v>
      </c>
      <c r="B5" s="21" t="s">
        <v>5</v>
      </c>
      <c r="C5" s="21" t="s">
        <v>6</v>
      </c>
      <c r="D5" s="21" t="s">
        <v>5</v>
      </c>
      <c r="E5" s="19"/>
      <c r="F5" s="19"/>
      <c r="G5" s="19"/>
      <c r="H5" s="19"/>
    </row>
    <row r="6" spans="1:8" ht="21" customHeight="1">
      <c r="A6" s="12" t="s">
        <v>7</v>
      </c>
      <c r="B6" s="42">
        <f>SUM(B7:B8)</f>
        <v>8596.72</v>
      </c>
      <c r="C6" s="12" t="s">
        <v>8</v>
      </c>
      <c r="D6" s="43"/>
      <c r="E6" s="19"/>
      <c r="F6" s="19"/>
      <c r="G6" s="19"/>
      <c r="H6" s="19"/>
    </row>
    <row r="7" spans="1:8" ht="21" customHeight="1">
      <c r="A7" s="12" t="s">
        <v>9</v>
      </c>
      <c r="B7" s="43">
        <v>8596.72</v>
      </c>
      <c r="C7" s="12" t="s">
        <v>10</v>
      </c>
      <c r="D7" s="43"/>
      <c r="E7" s="19"/>
      <c r="F7" s="19"/>
      <c r="G7" s="19"/>
      <c r="H7" s="19"/>
    </row>
    <row r="8" spans="1:8" ht="21" customHeight="1">
      <c r="A8" s="10" t="s">
        <v>11</v>
      </c>
      <c r="B8" s="43"/>
      <c r="C8" s="12" t="s">
        <v>12</v>
      </c>
      <c r="D8" s="43"/>
      <c r="E8" s="19"/>
      <c r="F8" s="19"/>
      <c r="G8" s="19"/>
      <c r="H8" s="19"/>
    </row>
    <row r="9" spans="1:8" ht="21" customHeight="1">
      <c r="A9" s="12" t="s">
        <v>13</v>
      </c>
      <c r="B9" s="43"/>
      <c r="C9" s="12" t="s">
        <v>14</v>
      </c>
      <c r="D9" s="43">
        <v>8872.14</v>
      </c>
      <c r="E9" s="19"/>
      <c r="F9" s="19"/>
      <c r="G9" s="19"/>
      <c r="H9" s="19"/>
    </row>
    <row r="10" spans="1:8" ht="21" customHeight="1">
      <c r="A10" s="12" t="s">
        <v>15</v>
      </c>
      <c r="B10" s="43"/>
      <c r="C10" s="12" t="s">
        <v>16</v>
      </c>
      <c r="D10" s="43"/>
      <c r="E10" s="19"/>
      <c r="F10" s="19"/>
      <c r="G10" s="19"/>
      <c r="H10" s="19"/>
    </row>
    <row r="11" spans="1:8" ht="21" customHeight="1">
      <c r="A11" s="12" t="s">
        <v>17</v>
      </c>
      <c r="B11" s="43"/>
      <c r="C11" s="12" t="s">
        <v>18</v>
      </c>
      <c r="D11" s="43">
        <v>326.34</v>
      </c>
      <c r="E11" s="19"/>
      <c r="F11" s="19"/>
      <c r="G11" s="19"/>
      <c r="H11" s="19"/>
    </row>
    <row r="12" spans="1:8" ht="21" customHeight="1">
      <c r="A12" s="12" t="s">
        <v>19</v>
      </c>
      <c r="B12" s="43"/>
      <c r="C12" s="12" t="s">
        <v>20</v>
      </c>
      <c r="D12" s="43">
        <v>58.38</v>
      </c>
      <c r="E12" s="19"/>
      <c r="F12" s="19"/>
      <c r="G12" s="19"/>
      <c r="H12" s="19"/>
    </row>
    <row r="13" spans="1:8" ht="21" customHeight="1">
      <c r="A13" s="12" t="s">
        <v>21</v>
      </c>
      <c r="B13" s="67">
        <v>5</v>
      </c>
      <c r="C13" s="12" t="s">
        <v>22</v>
      </c>
      <c r="D13" s="43"/>
      <c r="E13" s="19"/>
      <c r="F13" s="19"/>
      <c r="G13" s="19"/>
      <c r="H13" s="19"/>
    </row>
    <row r="14" spans="1:8" ht="21" customHeight="1">
      <c r="A14" s="10"/>
      <c r="B14" s="42"/>
      <c r="C14" s="12" t="s">
        <v>23</v>
      </c>
      <c r="D14" s="43"/>
      <c r="E14" s="19"/>
      <c r="F14" s="19"/>
      <c r="G14" s="19"/>
      <c r="H14" s="19"/>
    </row>
    <row r="15" spans="1:8" ht="21" customHeight="1">
      <c r="A15" s="10"/>
      <c r="B15" s="42"/>
      <c r="C15" s="12" t="s">
        <v>24</v>
      </c>
      <c r="D15" s="43"/>
      <c r="E15" s="19"/>
      <c r="F15" s="19"/>
      <c r="G15" s="19"/>
      <c r="H15" s="19"/>
    </row>
    <row r="16" spans="1:8" ht="21" customHeight="1">
      <c r="A16" s="10"/>
      <c r="B16" s="68"/>
      <c r="C16" s="12" t="s">
        <v>25</v>
      </c>
      <c r="D16" s="43"/>
      <c r="E16" s="19"/>
      <c r="F16" s="19"/>
      <c r="G16" s="19"/>
      <c r="H16" s="19"/>
    </row>
    <row r="17" spans="1:8" ht="21" customHeight="1">
      <c r="A17" s="10"/>
      <c r="B17" s="68"/>
      <c r="C17" s="12" t="s">
        <v>26</v>
      </c>
      <c r="D17" s="43"/>
      <c r="E17" s="19"/>
      <c r="F17" s="19"/>
      <c r="G17" s="19"/>
      <c r="H17" s="19"/>
    </row>
    <row r="18" spans="1:8" ht="21" customHeight="1">
      <c r="A18" s="10"/>
      <c r="B18" s="68"/>
      <c r="C18" s="12" t="s">
        <v>27</v>
      </c>
      <c r="D18" s="43"/>
      <c r="E18" s="19"/>
      <c r="F18" s="19"/>
      <c r="G18" s="19"/>
      <c r="H18" s="19"/>
    </row>
    <row r="19" spans="1:8" ht="21" customHeight="1">
      <c r="A19" s="10"/>
      <c r="B19" s="68"/>
      <c r="C19" s="12" t="s">
        <v>28</v>
      </c>
      <c r="D19" s="43"/>
      <c r="E19" s="19"/>
      <c r="F19" s="19"/>
      <c r="G19" s="19"/>
      <c r="H19" s="19"/>
    </row>
    <row r="20" spans="1:8" ht="21" customHeight="1">
      <c r="A20" s="10"/>
      <c r="B20" s="68"/>
      <c r="C20" s="12" t="s">
        <v>29</v>
      </c>
      <c r="D20" s="43"/>
      <c r="E20" s="19"/>
      <c r="F20" s="19"/>
      <c r="G20" s="19"/>
      <c r="H20" s="19"/>
    </row>
    <row r="21" spans="1:8" ht="21" customHeight="1">
      <c r="A21" s="10"/>
      <c r="B21" s="50"/>
      <c r="C21" s="12" t="s">
        <v>30</v>
      </c>
      <c r="D21" s="69">
        <f>SUM(D23)-SUM(D6:D20)</f>
        <v>0</v>
      </c>
      <c r="E21" s="19"/>
      <c r="F21" s="19"/>
      <c r="G21" s="19"/>
      <c r="H21" s="19"/>
    </row>
    <row r="22" spans="1:8" ht="21" customHeight="1">
      <c r="A22" s="12"/>
      <c r="B22" s="50"/>
      <c r="C22" s="12"/>
      <c r="D22" s="42"/>
      <c r="E22" s="19"/>
      <c r="F22" s="19"/>
      <c r="G22" s="19"/>
      <c r="H22" s="19"/>
    </row>
    <row r="23" spans="1:8" ht="21" customHeight="1">
      <c r="A23" s="21" t="s">
        <v>31</v>
      </c>
      <c r="B23" s="42">
        <f>SUM(B7:B13)</f>
        <v>8601.72</v>
      </c>
      <c r="C23" s="21" t="s">
        <v>32</v>
      </c>
      <c r="D23" s="43">
        <v>9256.86</v>
      </c>
      <c r="E23" s="19"/>
      <c r="F23" s="19"/>
      <c r="G23" s="19"/>
      <c r="H23" s="19"/>
    </row>
    <row r="24" spans="1:8" ht="21" customHeight="1">
      <c r="A24" s="12" t="s">
        <v>33</v>
      </c>
      <c r="B24" s="43">
        <v>655.14</v>
      </c>
      <c r="C24" s="21" t="s">
        <v>34</v>
      </c>
      <c r="D24" s="42">
        <f>SUM(B26)-SUM(D23)</f>
        <v>0</v>
      </c>
      <c r="E24" s="19"/>
      <c r="F24" s="19"/>
      <c r="G24" s="19"/>
      <c r="H24" s="19"/>
    </row>
    <row r="25" spans="1:8" ht="21" customHeight="1">
      <c r="A25" s="12" t="s">
        <v>35</v>
      </c>
      <c r="B25" s="43"/>
      <c r="C25" s="12"/>
      <c r="D25" s="42"/>
      <c r="E25" s="27"/>
      <c r="F25" s="27"/>
      <c r="G25" s="27"/>
      <c r="H25" s="27"/>
    </row>
    <row r="26" spans="1:8" ht="21" customHeight="1">
      <c r="A26" s="21" t="s">
        <v>36</v>
      </c>
      <c r="B26" s="42">
        <f>SUM(B23:B25)</f>
        <v>9256.859999999999</v>
      </c>
      <c r="C26" s="21" t="s">
        <v>37</v>
      </c>
      <c r="D26" s="42">
        <f>SUM(D23)+SUM(D24)</f>
        <v>9256.86</v>
      </c>
      <c r="E26" s="27"/>
      <c r="F26" s="27"/>
      <c r="G26" s="27"/>
      <c r="H26" s="27"/>
    </row>
    <row r="27" spans="1:8" ht="12.75" customHeight="1">
      <c r="A27" s="58"/>
      <c r="B27" s="59"/>
      <c r="C27" s="27"/>
      <c r="D27" s="27"/>
      <c r="E27" s="27"/>
      <c r="F27" s="27"/>
      <c r="G27" s="27"/>
      <c r="H27" s="27"/>
    </row>
    <row r="28" spans="1:8" ht="12.75" customHeight="1">
      <c r="A28" s="27"/>
      <c r="B28" s="27"/>
      <c r="C28" s="27"/>
      <c r="D28" s="27"/>
      <c r="E28" s="27"/>
      <c r="F28" s="27"/>
      <c r="G28" s="27"/>
      <c r="H28" s="27"/>
    </row>
    <row r="29" spans="1:8" ht="12.75" customHeight="1">
      <c r="A29" s="27"/>
      <c r="B29" s="27"/>
      <c r="C29" s="27"/>
      <c r="D29" s="27"/>
      <c r="E29" s="27"/>
      <c r="F29" s="27"/>
      <c r="G29" s="27"/>
      <c r="H29" s="27"/>
    </row>
    <row r="30" spans="1:8" ht="12.75" customHeight="1">
      <c r="A30" s="27"/>
      <c r="B30" s="27"/>
      <c r="C30" s="27"/>
      <c r="D30" s="27"/>
      <c r="E30" s="27"/>
      <c r="F30" s="27"/>
      <c r="G30" s="27"/>
      <c r="H30" s="27"/>
    </row>
    <row r="31" spans="1:4" ht="12.75" customHeight="1">
      <c r="A31" s="58"/>
      <c r="B31" s="27"/>
      <c r="C31" s="27"/>
      <c r="D31" s="27"/>
    </row>
    <row r="32" ht="12.75" customHeight="1"/>
    <row r="33" ht="12.75" customHeight="1"/>
    <row r="34" spans="5:8" ht="12.75" customHeight="1">
      <c r="E34" s="27"/>
      <c r="F34" s="27"/>
      <c r="G34" s="27"/>
      <c r="H34" s="27"/>
    </row>
    <row r="35" spans="1:4" ht="12.75" customHeight="1">
      <c r="A35" s="58"/>
      <c r="B35" s="27"/>
      <c r="C35" s="27"/>
      <c r="D35" s="27"/>
    </row>
    <row r="36" ht="12.75" customHeight="1"/>
    <row r="37" ht="12.75" customHeight="1"/>
    <row r="38" spans="5:8" ht="12.75" customHeight="1">
      <c r="E38" s="27"/>
      <c r="F38" s="27"/>
      <c r="G38" s="27"/>
      <c r="H38" s="27"/>
    </row>
    <row r="39" spans="1:4" ht="12.75" customHeight="1">
      <c r="A39" s="58"/>
      <c r="B39" s="27"/>
      <c r="C39" s="27"/>
      <c r="D39" s="27"/>
    </row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spans="5:8" ht="12.75" customHeight="1">
      <c r="E56" s="27"/>
      <c r="F56" s="27"/>
      <c r="G56" s="27"/>
      <c r="H56" s="27"/>
    </row>
    <row r="57" spans="1:4" ht="12.75" customHeight="1">
      <c r="A57" s="58"/>
      <c r="B57" s="27"/>
      <c r="C57" s="27"/>
      <c r="D57" s="27"/>
    </row>
    <row r="58" spans="5:8" ht="12.75" customHeight="1">
      <c r="E58" s="27"/>
      <c r="F58" s="27"/>
      <c r="G58" s="27"/>
      <c r="H58" s="27"/>
    </row>
    <row r="59" spans="1:4" ht="12.75" customHeight="1">
      <c r="A59" s="58"/>
      <c r="B59" s="27"/>
      <c r="C59" s="27"/>
      <c r="D59" s="27"/>
    </row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spans="5:8" ht="14.25" customHeight="1">
      <c r="E71" s="27"/>
      <c r="F71" s="27"/>
      <c r="G71" s="27"/>
      <c r="H71" s="27"/>
    </row>
    <row r="72" spans="1:8" ht="12.75" customHeight="1">
      <c r="A72" s="60"/>
      <c r="B72" s="27"/>
      <c r="C72" s="27"/>
      <c r="D72" s="27"/>
      <c r="E72" s="27"/>
      <c r="F72" s="27"/>
      <c r="G72" s="27"/>
      <c r="H72" s="27"/>
    </row>
    <row r="73" spans="1:8" ht="14.25" customHeight="1">
      <c r="A73" s="58"/>
      <c r="B73" s="27"/>
      <c r="C73" s="27"/>
      <c r="D73" s="27"/>
      <c r="E73" s="27"/>
      <c r="F73" s="27"/>
      <c r="G73" s="27"/>
      <c r="H73" s="27"/>
    </row>
    <row r="74" spans="1:8" ht="12.75" customHeight="1">
      <c r="A74" s="60"/>
      <c r="B74" s="27"/>
      <c r="C74" s="27"/>
      <c r="D74" s="27"/>
      <c r="E74" s="27"/>
      <c r="F74" s="27"/>
      <c r="G74" s="27"/>
      <c r="H74" s="27"/>
    </row>
    <row r="75" spans="1:4" ht="12.75" customHeight="1">
      <c r="A75" s="58"/>
      <c r="B75" s="27"/>
      <c r="C75" s="27"/>
      <c r="D75" s="27"/>
    </row>
  </sheetData>
  <sheetProtection/>
  <mergeCells count="2">
    <mergeCell ref="A2:D2"/>
    <mergeCell ref="A4:B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4"/>
  <sheetViews>
    <sheetView showGridLines="0" showZeros="0" workbookViewId="0" topLeftCell="A1">
      <selection activeCell="B4" sqref="B4"/>
    </sheetView>
  </sheetViews>
  <sheetFormatPr defaultColWidth="8.8515625" defaultRowHeight="12.75"/>
  <cols>
    <col min="1" max="1" width="54.28125" style="0" customWidth="1"/>
    <col min="2" max="2" width="43.8515625" style="0" customWidth="1"/>
    <col min="3" max="4" width="9.140625" style="0" customWidth="1"/>
  </cols>
  <sheetData>
    <row r="1" spans="1:2" ht="27.75" customHeight="1">
      <c r="A1" s="1" t="s">
        <v>164</v>
      </c>
      <c r="B1" s="1"/>
    </row>
    <row r="2" ht="19.5" customHeight="1">
      <c r="B2" s="2" t="s">
        <v>1</v>
      </c>
    </row>
    <row r="3" spans="1:2" ht="29.25" customHeight="1">
      <c r="A3" s="3" t="s">
        <v>165</v>
      </c>
      <c r="B3" s="3" t="s">
        <v>84</v>
      </c>
    </row>
    <row r="4" spans="1:2" ht="29.25" customHeight="1">
      <c r="A4" s="4" t="s">
        <v>154</v>
      </c>
      <c r="B4" s="5" t="s">
        <v>154</v>
      </c>
    </row>
  </sheetData>
  <sheetProtection/>
  <mergeCells count="1">
    <mergeCell ref="A1:B1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5"/>
  <sheetViews>
    <sheetView showGridLines="0" showZeros="0" workbookViewId="0" topLeftCell="A1">
      <selection activeCell="A1" sqref="A1"/>
    </sheetView>
  </sheetViews>
  <sheetFormatPr defaultColWidth="8.8515625" defaultRowHeight="12.75"/>
  <cols>
    <col min="1" max="1" width="47.28125" style="0" customWidth="1"/>
    <col min="2" max="2" width="32.8515625" style="0" customWidth="1"/>
    <col min="3" max="3" width="14.8515625" style="0" customWidth="1"/>
    <col min="4" max="6" width="9.00390625" style="0" customWidth="1"/>
    <col min="7" max="7" width="9.140625" style="0" customWidth="1"/>
  </cols>
  <sheetData>
    <row r="1" spans="1:6" ht="20.25" customHeight="1">
      <c r="A1" s="19"/>
      <c r="B1" s="27"/>
      <c r="C1" s="27"/>
      <c r="D1" s="27"/>
      <c r="E1" s="27"/>
      <c r="F1" s="27"/>
    </row>
    <row r="2" spans="1:6" ht="27" customHeight="1">
      <c r="A2" s="17" t="s">
        <v>38</v>
      </c>
      <c r="B2" s="17"/>
      <c r="C2" s="27"/>
      <c r="D2" s="27"/>
      <c r="E2" s="27"/>
      <c r="F2" s="27"/>
    </row>
    <row r="3" spans="2:6" ht="18.75" customHeight="1">
      <c r="B3" s="2" t="s">
        <v>1</v>
      </c>
      <c r="C3" s="19"/>
      <c r="D3" s="19"/>
      <c r="E3" s="19"/>
      <c r="F3" s="19"/>
    </row>
    <row r="4" spans="1:6" ht="24" customHeight="1">
      <c r="A4" s="21" t="s">
        <v>2</v>
      </c>
      <c r="B4" s="21"/>
      <c r="C4" s="19"/>
      <c r="D4" s="19"/>
      <c r="E4" s="19"/>
      <c r="F4" s="19"/>
    </row>
    <row r="5" spans="1:6" ht="21.75" customHeight="1">
      <c r="A5" s="21" t="s">
        <v>4</v>
      </c>
      <c r="B5" s="21" t="s">
        <v>5</v>
      </c>
      <c r="C5" s="19"/>
      <c r="D5" s="19"/>
      <c r="E5" s="19"/>
      <c r="F5" s="19"/>
    </row>
    <row r="6" spans="1:6" ht="21" customHeight="1">
      <c r="A6" s="12" t="s">
        <v>7</v>
      </c>
      <c r="B6" s="12">
        <f>SUM(B7:B8)</f>
        <v>8596.72</v>
      </c>
      <c r="C6" s="19"/>
      <c r="D6" s="19"/>
      <c r="E6" s="19"/>
      <c r="F6" s="19"/>
    </row>
    <row r="7" spans="1:6" ht="21" customHeight="1">
      <c r="A7" s="12" t="s">
        <v>9</v>
      </c>
      <c r="B7" s="63">
        <v>8596.72</v>
      </c>
      <c r="C7" s="19"/>
      <c r="D7" s="19"/>
      <c r="E7" s="19"/>
      <c r="F7" s="19"/>
    </row>
    <row r="8" spans="1:6" ht="21" customHeight="1">
      <c r="A8" s="10" t="s">
        <v>11</v>
      </c>
      <c r="B8" s="63"/>
      <c r="C8" s="19"/>
      <c r="D8" s="19"/>
      <c r="E8" s="19"/>
      <c r="F8" s="19"/>
    </row>
    <row r="9" spans="1:6" ht="21" customHeight="1">
      <c r="A9" s="12" t="s">
        <v>13</v>
      </c>
      <c r="B9" s="63"/>
      <c r="C9" s="19"/>
      <c r="D9" s="19"/>
      <c r="E9" s="19"/>
      <c r="F9" s="19"/>
    </row>
    <row r="10" spans="1:6" ht="21" customHeight="1">
      <c r="A10" s="12" t="s">
        <v>15</v>
      </c>
      <c r="B10" s="63"/>
      <c r="C10" s="19"/>
      <c r="D10" s="19"/>
      <c r="E10" s="19"/>
      <c r="F10" s="19"/>
    </row>
    <row r="11" spans="1:6" ht="21" customHeight="1">
      <c r="A11" s="12" t="s">
        <v>17</v>
      </c>
      <c r="B11" s="63"/>
      <c r="C11" s="19"/>
      <c r="D11" s="19"/>
      <c r="E11" s="19"/>
      <c r="F11" s="19"/>
    </row>
    <row r="12" spans="1:6" ht="21" customHeight="1">
      <c r="A12" s="12" t="s">
        <v>19</v>
      </c>
      <c r="B12" s="63"/>
      <c r="C12" s="19"/>
      <c r="D12" s="19"/>
      <c r="E12" s="19"/>
      <c r="F12" s="19"/>
    </row>
    <row r="13" spans="1:6" ht="21" customHeight="1">
      <c r="A13" s="10" t="s">
        <v>21</v>
      </c>
      <c r="B13" s="64">
        <v>5</v>
      </c>
      <c r="C13" s="19"/>
      <c r="D13" s="19"/>
      <c r="E13" s="19"/>
      <c r="F13" s="19"/>
    </row>
    <row r="14" spans="1:6" ht="21" customHeight="1">
      <c r="A14" s="10"/>
      <c r="B14" s="56"/>
      <c r="C14" s="19"/>
      <c r="D14" s="19"/>
      <c r="E14" s="19"/>
      <c r="F14" s="19"/>
    </row>
    <row r="15" spans="1:6" ht="21" customHeight="1">
      <c r="A15" s="10"/>
      <c r="B15" s="56"/>
      <c r="C15" s="19"/>
      <c r="D15" s="19"/>
      <c r="E15" s="19"/>
      <c r="F15" s="19"/>
    </row>
    <row r="16" spans="1:6" ht="21" customHeight="1">
      <c r="A16" s="10"/>
      <c r="B16" s="65"/>
      <c r="C16" s="19"/>
      <c r="D16" s="19"/>
      <c r="E16" s="19"/>
      <c r="F16" s="19"/>
    </row>
    <row r="17" spans="1:6" ht="21" customHeight="1">
      <c r="A17" s="10"/>
      <c r="B17" s="65"/>
      <c r="C17" s="19"/>
      <c r="D17" s="19"/>
      <c r="E17" s="19"/>
      <c r="F17" s="19"/>
    </row>
    <row r="18" spans="1:6" ht="21" customHeight="1">
      <c r="A18" s="10"/>
      <c r="B18" s="65"/>
      <c r="C18" s="19"/>
      <c r="D18" s="19"/>
      <c r="E18" s="19"/>
      <c r="F18" s="19"/>
    </row>
    <row r="19" spans="1:6" ht="21" customHeight="1">
      <c r="A19" s="10"/>
      <c r="B19" s="65"/>
      <c r="C19" s="19"/>
      <c r="D19" s="19"/>
      <c r="E19" s="19"/>
      <c r="F19" s="19"/>
    </row>
    <row r="20" spans="1:6" ht="21" customHeight="1">
      <c r="A20" s="10"/>
      <c r="B20" s="65"/>
      <c r="C20" s="19"/>
      <c r="D20" s="19"/>
      <c r="E20" s="19"/>
      <c r="F20" s="19"/>
    </row>
    <row r="21" spans="1:6" ht="21" customHeight="1">
      <c r="A21" s="10"/>
      <c r="B21" s="66"/>
      <c r="C21" s="19"/>
      <c r="D21" s="19"/>
      <c r="E21" s="19"/>
      <c r="F21" s="19"/>
    </row>
    <row r="22" spans="1:6" ht="21" customHeight="1">
      <c r="A22" s="12"/>
      <c r="B22" s="66"/>
      <c r="C22" s="19"/>
      <c r="D22" s="19"/>
      <c r="E22" s="19"/>
      <c r="F22" s="19"/>
    </row>
    <row r="23" spans="1:6" ht="21" customHeight="1">
      <c r="A23" s="21" t="s">
        <v>31</v>
      </c>
      <c r="B23" s="56">
        <f>SUM(B6)+SUM(B9:B13)</f>
        <v>8601.72</v>
      </c>
      <c r="C23" s="19"/>
      <c r="D23" s="19"/>
      <c r="E23" s="19"/>
      <c r="F23" s="19"/>
    </row>
    <row r="24" spans="1:6" ht="21" customHeight="1">
      <c r="A24" s="12" t="s">
        <v>33</v>
      </c>
      <c r="B24" s="63">
        <v>655.14</v>
      </c>
      <c r="C24" s="19"/>
      <c r="D24" s="19"/>
      <c r="E24" s="19"/>
      <c r="F24" s="19"/>
    </row>
    <row r="25" spans="1:6" ht="21" customHeight="1">
      <c r="A25" s="12" t="s">
        <v>35</v>
      </c>
      <c r="B25" s="63"/>
      <c r="C25" s="27"/>
      <c r="D25" s="27"/>
      <c r="E25" s="27"/>
      <c r="F25" s="27"/>
    </row>
    <row r="26" spans="1:6" ht="21" customHeight="1">
      <c r="A26" s="21" t="s">
        <v>36</v>
      </c>
      <c r="B26" s="56">
        <f>SUM(B23:B25)</f>
        <v>9256.859999999999</v>
      </c>
      <c r="C26" s="27"/>
      <c r="D26" s="27"/>
      <c r="E26" s="27"/>
      <c r="F26" s="27"/>
    </row>
    <row r="27" spans="1:6" ht="12.75" customHeight="1">
      <c r="A27" s="58"/>
      <c r="B27" s="59"/>
      <c r="C27" s="27"/>
      <c r="D27" s="27"/>
      <c r="E27" s="27"/>
      <c r="F27" s="27"/>
    </row>
    <row r="28" spans="1:6" ht="12.75" customHeight="1">
      <c r="A28" s="27"/>
      <c r="B28" s="27"/>
      <c r="C28" s="27"/>
      <c r="D28" s="27"/>
      <c r="E28" s="27"/>
      <c r="F28" s="27"/>
    </row>
    <row r="29" spans="1:6" ht="12.75" customHeight="1">
      <c r="A29" s="27"/>
      <c r="B29" s="27"/>
      <c r="C29" s="27"/>
      <c r="D29" s="27"/>
      <c r="E29" s="27"/>
      <c r="F29" s="27"/>
    </row>
    <row r="30" spans="1:6" ht="12.75" customHeight="1">
      <c r="A30" s="27"/>
      <c r="B30" s="27"/>
      <c r="C30" s="27"/>
      <c r="D30" s="27"/>
      <c r="E30" s="27"/>
      <c r="F30" s="27"/>
    </row>
    <row r="31" spans="1:2" ht="12.75" customHeight="1">
      <c r="A31" s="58"/>
      <c r="B31" s="27"/>
    </row>
    <row r="32" ht="12.75" customHeight="1"/>
    <row r="33" ht="12.75" customHeight="1"/>
    <row r="34" spans="3:6" ht="12.75" customHeight="1">
      <c r="C34" s="27"/>
      <c r="D34" s="27"/>
      <c r="E34" s="27"/>
      <c r="F34" s="27"/>
    </row>
    <row r="35" spans="1:2" ht="12.75" customHeight="1">
      <c r="A35" s="58"/>
      <c r="B35" s="27"/>
    </row>
    <row r="36" ht="12.75" customHeight="1"/>
    <row r="37" ht="12.75" customHeight="1"/>
    <row r="38" spans="3:6" ht="12.75" customHeight="1">
      <c r="C38" s="27"/>
      <c r="D38" s="27"/>
      <c r="E38" s="27"/>
      <c r="F38" s="27"/>
    </row>
    <row r="39" spans="1:2" ht="12.75" customHeight="1">
      <c r="A39" s="58"/>
      <c r="B39" s="27"/>
    </row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spans="3:6" ht="12.75" customHeight="1">
      <c r="C56" s="27"/>
      <c r="D56" s="27"/>
      <c r="E56" s="27"/>
      <c r="F56" s="27"/>
    </row>
    <row r="57" spans="1:2" ht="12.75" customHeight="1">
      <c r="A57" s="58"/>
      <c r="B57" s="27"/>
    </row>
    <row r="58" spans="3:6" ht="12.75" customHeight="1">
      <c r="C58" s="27"/>
      <c r="D58" s="27"/>
      <c r="E58" s="27"/>
      <c r="F58" s="27"/>
    </row>
    <row r="59" spans="1:2" ht="12.75" customHeight="1">
      <c r="A59" s="58"/>
      <c r="B59" s="27"/>
    </row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spans="3:6" ht="14.25" customHeight="1">
      <c r="C71" s="27"/>
      <c r="D71" s="27"/>
      <c r="E71" s="27"/>
      <c r="F71" s="27"/>
    </row>
    <row r="72" spans="1:6" ht="12.75" customHeight="1">
      <c r="A72" s="27"/>
      <c r="B72" s="27"/>
      <c r="C72" s="27"/>
      <c r="D72" s="27"/>
      <c r="E72" s="27"/>
      <c r="F72" s="27"/>
    </row>
    <row r="73" spans="1:6" ht="14.25" customHeight="1">
      <c r="A73" s="58"/>
      <c r="B73" s="27"/>
      <c r="C73" s="27"/>
      <c r="D73" s="27"/>
      <c r="E73" s="27"/>
      <c r="F73" s="27"/>
    </row>
    <row r="74" spans="1:6" ht="12.75" customHeight="1">
      <c r="A74" s="27"/>
      <c r="B74" s="27"/>
      <c r="C74" s="27"/>
      <c r="D74" s="27"/>
      <c r="E74" s="27"/>
      <c r="F74" s="27"/>
    </row>
    <row r="75" spans="1:2" ht="12.75" customHeight="1">
      <c r="A75" s="58"/>
      <c r="B75" s="27"/>
    </row>
  </sheetData>
  <sheetProtection/>
  <mergeCells count="2">
    <mergeCell ref="A2:B2"/>
    <mergeCell ref="A4:B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34"/>
  <sheetViews>
    <sheetView showGridLines="0" showZeros="0" workbookViewId="0" topLeftCell="A1">
      <selection activeCell="A1" sqref="A1"/>
    </sheetView>
  </sheetViews>
  <sheetFormatPr defaultColWidth="8.8515625" defaultRowHeight="12.75"/>
  <cols>
    <col min="1" max="1" width="14.7109375" style="0" customWidth="1"/>
    <col min="2" max="2" width="38.00390625" style="0" customWidth="1"/>
    <col min="3" max="3" width="21.140625" style="0" customWidth="1"/>
    <col min="4" max="4" width="16.00390625" style="0" customWidth="1"/>
    <col min="5" max="8" width="15.140625" style="0" customWidth="1"/>
    <col min="9" max="37" width="9.140625" style="0" customWidth="1"/>
  </cols>
  <sheetData>
    <row r="1" spans="1:8" ht="15.75" customHeight="1">
      <c r="A1" s="16"/>
      <c r="B1" s="16"/>
      <c r="H1" s="2"/>
    </row>
    <row r="2" spans="1:36" ht="26.25" customHeight="1">
      <c r="A2" s="17" t="s">
        <v>39</v>
      </c>
      <c r="B2" s="17"/>
      <c r="C2" s="17"/>
      <c r="D2" s="17"/>
      <c r="E2" s="17"/>
      <c r="F2" s="17"/>
      <c r="G2" s="17"/>
      <c r="H2" s="17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</row>
    <row r="3" spans="1:36" ht="18.75" customHeight="1">
      <c r="A3" s="19"/>
      <c r="B3" s="19"/>
      <c r="C3" s="19"/>
      <c r="D3" s="19"/>
      <c r="E3" s="19"/>
      <c r="F3" s="19"/>
      <c r="G3" s="19"/>
      <c r="H3" s="2" t="s">
        <v>1</v>
      </c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</row>
    <row r="4" spans="1:36" ht="23.25" customHeight="1">
      <c r="A4" s="21" t="s">
        <v>40</v>
      </c>
      <c r="B4" s="21"/>
      <c r="C4" s="21" t="s">
        <v>41</v>
      </c>
      <c r="D4" s="21" t="s">
        <v>42</v>
      </c>
      <c r="E4" s="21"/>
      <c r="F4" s="21"/>
      <c r="G4" s="21"/>
      <c r="H4" s="21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</row>
    <row r="5" spans="1:36" ht="23.25" customHeight="1">
      <c r="A5" s="21" t="s">
        <v>43</v>
      </c>
      <c r="B5" s="3" t="s">
        <v>44</v>
      </c>
      <c r="C5" s="21"/>
      <c r="D5" s="21" t="s">
        <v>45</v>
      </c>
      <c r="E5" s="21" t="s">
        <v>46</v>
      </c>
      <c r="F5" s="61" t="s">
        <v>47</v>
      </c>
      <c r="G5" s="61" t="s">
        <v>48</v>
      </c>
      <c r="H5" s="61" t="s">
        <v>49</v>
      </c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</row>
    <row r="6" spans="1:36" ht="21.75" customHeight="1">
      <c r="A6" s="39" t="s">
        <v>50</v>
      </c>
      <c r="B6" s="62" t="s">
        <v>51</v>
      </c>
      <c r="C6" s="35">
        <v>9256.86</v>
      </c>
      <c r="D6" s="35">
        <v>4526.81</v>
      </c>
      <c r="E6" s="35">
        <v>4730.05</v>
      </c>
      <c r="F6" s="35"/>
      <c r="G6" s="35"/>
      <c r="H6" s="35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</row>
    <row r="7" spans="1:36" ht="21.75" customHeight="1">
      <c r="A7" s="39" t="s">
        <v>52</v>
      </c>
      <c r="B7" s="62" t="s">
        <v>53</v>
      </c>
      <c r="C7" s="35">
        <v>8872.14</v>
      </c>
      <c r="D7" s="35">
        <v>4142.09</v>
      </c>
      <c r="E7" s="35">
        <v>4730.05</v>
      </c>
      <c r="F7" s="35"/>
      <c r="G7" s="35"/>
      <c r="H7" s="35"/>
      <c r="I7" s="3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</row>
    <row r="8" spans="1:36" ht="21.75" customHeight="1">
      <c r="A8" s="39" t="s">
        <v>54</v>
      </c>
      <c r="B8" s="62" t="s">
        <v>55</v>
      </c>
      <c r="C8" s="35">
        <v>8872.14</v>
      </c>
      <c r="D8" s="35">
        <v>4142.09</v>
      </c>
      <c r="E8" s="35">
        <v>4730.05</v>
      </c>
      <c r="F8" s="35"/>
      <c r="G8" s="35"/>
      <c r="H8" s="35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</row>
    <row r="9" spans="1:36" ht="21.75" customHeight="1">
      <c r="A9" s="4" t="s">
        <v>56</v>
      </c>
      <c r="B9" s="40" t="s">
        <v>57</v>
      </c>
      <c r="C9" s="5">
        <v>4142.09</v>
      </c>
      <c r="D9" s="5">
        <v>4142.09</v>
      </c>
      <c r="E9" s="5"/>
      <c r="F9" s="5"/>
      <c r="G9" s="5"/>
      <c r="H9" s="5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</row>
    <row r="10" spans="1:36" ht="21.75" customHeight="1">
      <c r="A10" s="4" t="s">
        <v>58</v>
      </c>
      <c r="B10" s="40" t="s">
        <v>59</v>
      </c>
      <c r="C10" s="5">
        <v>354</v>
      </c>
      <c r="D10" s="5"/>
      <c r="E10" s="5">
        <v>354</v>
      </c>
      <c r="F10" s="5"/>
      <c r="G10" s="5"/>
      <c r="H10" s="5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</row>
    <row r="11" spans="1:36" ht="21.75" customHeight="1">
      <c r="A11" s="4" t="s">
        <v>60</v>
      </c>
      <c r="B11" s="40" t="s">
        <v>61</v>
      </c>
      <c r="C11" s="5">
        <v>851</v>
      </c>
      <c r="D11" s="5"/>
      <c r="E11" s="5">
        <v>851</v>
      </c>
      <c r="F11" s="5"/>
      <c r="G11" s="5"/>
      <c r="H11" s="5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</row>
    <row r="12" spans="1:36" ht="21.75" customHeight="1">
      <c r="A12" s="4" t="s">
        <v>62</v>
      </c>
      <c r="B12" s="40" t="s">
        <v>63</v>
      </c>
      <c r="C12" s="5">
        <v>75.99</v>
      </c>
      <c r="D12" s="5"/>
      <c r="E12" s="5">
        <v>75.99</v>
      </c>
      <c r="F12" s="5"/>
      <c r="G12" s="5"/>
      <c r="H12" s="5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</row>
    <row r="13" spans="1:36" ht="21.75" customHeight="1">
      <c r="A13" s="4" t="s">
        <v>64</v>
      </c>
      <c r="B13" s="40" t="s">
        <v>65</v>
      </c>
      <c r="C13" s="5">
        <v>3449.06</v>
      </c>
      <c r="D13" s="5"/>
      <c r="E13" s="5">
        <v>3449.06</v>
      </c>
      <c r="F13" s="5"/>
      <c r="G13" s="5"/>
      <c r="H13" s="5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</row>
    <row r="14" spans="1:36" ht="21.75" customHeight="1">
      <c r="A14" s="39" t="s">
        <v>66</v>
      </c>
      <c r="B14" s="62" t="s">
        <v>67</v>
      </c>
      <c r="C14" s="35">
        <v>326.34</v>
      </c>
      <c r="D14" s="35">
        <v>326.34</v>
      </c>
      <c r="E14" s="35"/>
      <c r="F14" s="35"/>
      <c r="G14" s="35"/>
      <c r="H14" s="35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</row>
    <row r="15" spans="1:36" ht="21.75" customHeight="1">
      <c r="A15" s="39" t="s">
        <v>68</v>
      </c>
      <c r="B15" s="62" t="s">
        <v>69</v>
      </c>
      <c r="C15" s="35">
        <v>326.34</v>
      </c>
      <c r="D15" s="35">
        <v>326.34</v>
      </c>
      <c r="E15" s="35"/>
      <c r="F15" s="35"/>
      <c r="G15" s="35"/>
      <c r="H15" s="35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</row>
    <row r="16" spans="1:8" ht="21.75" customHeight="1">
      <c r="A16" s="4" t="s">
        <v>70</v>
      </c>
      <c r="B16" s="40" t="s">
        <v>71</v>
      </c>
      <c r="C16" s="5">
        <v>297.75</v>
      </c>
      <c r="D16" s="5">
        <v>297.75</v>
      </c>
      <c r="E16" s="5"/>
      <c r="F16" s="5"/>
      <c r="G16" s="5"/>
      <c r="H16" s="5"/>
    </row>
    <row r="17" spans="1:8" ht="21.75" customHeight="1">
      <c r="A17" s="4" t="s">
        <v>72</v>
      </c>
      <c r="B17" s="40" t="s">
        <v>73</v>
      </c>
      <c r="C17" s="5">
        <v>28.59</v>
      </c>
      <c r="D17" s="5">
        <v>28.59</v>
      </c>
      <c r="E17" s="5"/>
      <c r="F17" s="5"/>
      <c r="G17" s="5"/>
      <c r="H17" s="5"/>
    </row>
    <row r="18" spans="1:8" ht="21.75" customHeight="1">
      <c r="A18" s="39" t="s">
        <v>74</v>
      </c>
      <c r="B18" s="62" t="s">
        <v>75</v>
      </c>
      <c r="C18" s="35">
        <v>58.38</v>
      </c>
      <c r="D18" s="35">
        <v>58.38</v>
      </c>
      <c r="E18" s="35"/>
      <c r="F18" s="35"/>
      <c r="G18" s="35"/>
      <c r="H18" s="35"/>
    </row>
    <row r="19" spans="1:8" ht="21.75" customHeight="1">
      <c r="A19" s="39" t="s">
        <v>76</v>
      </c>
      <c r="B19" s="62" t="s">
        <v>77</v>
      </c>
      <c r="C19" s="35">
        <v>58.38</v>
      </c>
      <c r="D19" s="35">
        <v>58.38</v>
      </c>
      <c r="E19" s="35"/>
      <c r="F19" s="35"/>
      <c r="G19" s="35"/>
      <c r="H19" s="35"/>
    </row>
    <row r="20" spans="1:8" ht="21.75" customHeight="1">
      <c r="A20" s="4" t="s">
        <v>78</v>
      </c>
      <c r="B20" s="40" t="s">
        <v>79</v>
      </c>
      <c r="C20" s="5">
        <v>58.38</v>
      </c>
      <c r="D20" s="5">
        <v>58.38</v>
      </c>
      <c r="E20" s="5"/>
      <c r="F20" s="5"/>
      <c r="G20" s="5"/>
      <c r="H20" s="5"/>
    </row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9.75" customHeight="1">
      <c r="C34" s="16"/>
    </row>
  </sheetData>
  <sheetProtection/>
  <mergeCells count="5">
    <mergeCell ref="A2:H2"/>
    <mergeCell ref="A4:B4"/>
    <mergeCell ref="D4:H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5"/>
  <sheetViews>
    <sheetView showGridLines="0" showZeros="0" workbookViewId="0" topLeftCell="A1">
      <selection activeCell="A1" sqref="A1"/>
    </sheetView>
  </sheetViews>
  <sheetFormatPr defaultColWidth="8.8515625" defaultRowHeight="12.75"/>
  <cols>
    <col min="1" max="1" width="47.28125" style="0" customWidth="1"/>
    <col min="2" max="2" width="29.00390625" style="0" customWidth="1"/>
    <col min="3" max="3" width="38.00390625" style="0" customWidth="1"/>
    <col min="4" max="4" width="26.140625" style="0" customWidth="1"/>
    <col min="5" max="5" width="14.8515625" style="0" customWidth="1"/>
    <col min="6" max="8" width="9.00390625" style="0" customWidth="1"/>
    <col min="9" max="9" width="9.140625" style="0" customWidth="1"/>
  </cols>
  <sheetData>
    <row r="1" spans="1:8" ht="20.25" customHeight="1">
      <c r="A1" s="19"/>
      <c r="B1" s="27"/>
      <c r="C1" s="27"/>
      <c r="E1" s="27"/>
      <c r="F1" s="27"/>
      <c r="G1" s="27"/>
      <c r="H1" s="27"/>
    </row>
    <row r="2" spans="1:8" ht="27" customHeight="1">
      <c r="A2" s="17" t="s">
        <v>80</v>
      </c>
      <c r="B2" s="17"/>
      <c r="C2" s="17"/>
      <c r="D2" s="17"/>
      <c r="E2" s="27"/>
      <c r="F2" s="27"/>
      <c r="G2" s="27"/>
      <c r="H2" s="27"/>
    </row>
    <row r="3" spans="2:8" ht="18.75" customHeight="1">
      <c r="B3" s="19"/>
      <c r="C3" s="19"/>
      <c r="D3" s="2" t="s">
        <v>1</v>
      </c>
      <c r="E3" s="19"/>
      <c r="F3" s="19"/>
      <c r="G3" s="19"/>
      <c r="H3" s="19"/>
    </row>
    <row r="4" spans="1:8" ht="24" customHeight="1">
      <c r="A4" s="21" t="s">
        <v>2</v>
      </c>
      <c r="B4" s="21"/>
      <c r="C4" s="21" t="s">
        <v>3</v>
      </c>
      <c r="D4" s="21"/>
      <c r="E4" s="19"/>
      <c r="F4" s="19"/>
      <c r="G4" s="19"/>
      <c r="H4" s="19"/>
    </row>
    <row r="5" spans="1:8" ht="21.75" customHeight="1">
      <c r="A5" s="21" t="s">
        <v>4</v>
      </c>
      <c r="B5" s="21" t="s">
        <v>5</v>
      </c>
      <c r="C5" s="21" t="s">
        <v>6</v>
      </c>
      <c r="D5" s="21" t="s">
        <v>5</v>
      </c>
      <c r="E5" s="19"/>
      <c r="F5" s="19"/>
      <c r="G5" s="19"/>
      <c r="H5" s="19"/>
    </row>
    <row r="6" spans="1:8" ht="21" customHeight="1">
      <c r="A6" s="12" t="s">
        <v>7</v>
      </c>
      <c r="B6" s="42">
        <f>SUM(B7:B8)</f>
        <v>8596.72</v>
      </c>
      <c r="C6" s="12" t="s">
        <v>8</v>
      </c>
      <c r="D6" s="43"/>
      <c r="E6" s="19"/>
      <c r="F6" s="19"/>
      <c r="G6" s="19"/>
      <c r="H6" s="19"/>
    </row>
    <row r="7" spans="1:8" ht="21" customHeight="1">
      <c r="A7" s="12" t="s">
        <v>9</v>
      </c>
      <c r="B7" s="44">
        <v>8596.72</v>
      </c>
      <c r="C7" s="12" t="s">
        <v>10</v>
      </c>
      <c r="D7" s="43"/>
      <c r="E7" s="19"/>
      <c r="F7" s="19"/>
      <c r="G7" s="19"/>
      <c r="H7" s="19"/>
    </row>
    <row r="8" spans="1:8" ht="21" customHeight="1">
      <c r="A8" s="14" t="s">
        <v>11</v>
      </c>
      <c r="B8" s="45"/>
      <c r="C8" s="46" t="s">
        <v>12</v>
      </c>
      <c r="D8" s="43"/>
      <c r="E8" s="19"/>
      <c r="F8" s="19"/>
      <c r="G8" s="19"/>
      <c r="H8" s="19"/>
    </row>
    <row r="9" spans="1:8" ht="21" customHeight="1">
      <c r="A9" s="47"/>
      <c r="B9" s="48"/>
      <c r="C9" s="12" t="s">
        <v>14</v>
      </c>
      <c r="D9" s="43">
        <v>8212</v>
      </c>
      <c r="E9" s="19"/>
      <c r="F9" s="19"/>
      <c r="G9" s="19"/>
      <c r="H9" s="19"/>
    </row>
    <row r="10" spans="1:8" ht="21" customHeight="1">
      <c r="A10" s="47"/>
      <c r="B10" s="49"/>
      <c r="C10" s="12" t="s">
        <v>16</v>
      </c>
      <c r="D10" s="43"/>
      <c r="E10" s="19"/>
      <c r="F10" s="19"/>
      <c r="G10" s="19"/>
      <c r="H10" s="19"/>
    </row>
    <row r="11" spans="1:8" ht="21" customHeight="1">
      <c r="A11" s="47"/>
      <c r="B11" s="49"/>
      <c r="C11" s="12" t="s">
        <v>18</v>
      </c>
      <c r="D11" s="43">
        <v>326.34</v>
      </c>
      <c r="E11" s="19"/>
      <c r="F11" s="19"/>
      <c r="G11" s="19"/>
      <c r="H11" s="19"/>
    </row>
    <row r="12" spans="1:8" ht="21" customHeight="1">
      <c r="A12" s="47"/>
      <c r="B12" s="49"/>
      <c r="C12" s="12" t="s">
        <v>20</v>
      </c>
      <c r="D12" s="43">
        <v>58.38</v>
      </c>
      <c r="E12" s="19"/>
      <c r="F12" s="19"/>
      <c r="G12" s="19"/>
      <c r="H12" s="19"/>
    </row>
    <row r="13" spans="1:8" ht="21" customHeight="1">
      <c r="A13" s="47"/>
      <c r="B13" s="49"/>
      <c r="C13" s="12" t="s">
        <v>22</v>
      </c>
      <c r="D13" s="43"/>
      <c r="E13" s="19"/>
      <c r="F13" s="19"/>
      <c r="G13" s="19"/>
      <c r="H13" s="19"/>
    </row>
    <row r="14" spans="1:8" ht="21" customHeight="1">
      <c r="A14" s="47"/>
      <c r="B14" s="49"/>
      <c r="C14" s="12" t="s">
        <v>23</v>
      </c>
      <c r="D14" s="43"/>
      <c r="E14" s="19"/>
      <c r="F14" s="19"/>
      <c r="G14" s="19"/>
      <c r="H14" s="19"/>
    </row>
    <row r="15" spans="1:8" ht="21" customHeight="1">
      <c r="A15" s="47"/>
      <c r="B15" s="49"/>
      <c r="C15" s="12" t="s">
        <v>24</v>
      </c>
      <c r="D15" s="43"/>
      <c r="E15" s="19"/>
      <c r="F15" s="19"/>
      <c r="G15" s="19"/>
      <c r="H15" s="19"/>
    </row>
    <row r="16" spans="1:8" ht="21" customHeight="1">
      <c r="A16" s="12"/>
      <c r="B16" s="42"/>
      <c r="C16" s="12" t="s">
        <v>25</v>
      </c>
      <c r="D16" s="43"/>
      <c r="E16" s="19"/>
      <c r="F16" s="19"/>
      <c r="G16" s="19"/>
      <c r="H16" s="19"/>
    </row>
    <row r="17" spans="1:8" ht="21" customHeight="1">
      <c r="A17" s="12"/>
      <c r="B17" s="42"/>
      <c r="C17" s="12" t="s">
        <v>26</v>
      </c>
      <c r="D17" s="43"/>
      <c r="E17" s="19"/>
      <c r="F17" s="19"/>
      <c r="G17" s="19"/>
      <c r="H17" s="19"/>
    </row>
    <row r="18" spans="1:8" ht="21" customHeight="1">
      <c r="A18" s="12"/>
      <c r="B18" s="42"/>
      <c r="C18" s="12" t="s">
        <v>27</v>
      </c>
      <c r="D18" s="43"/>
      <c r="E18" s="19"/>
      <c r="F18" s="19"/>
      <c r="G18" s="19"/>
      <c r="H18" s="19"/>
    </row>
    <row r="19" spans="1:8" ht="21" customHeight="1">
      <c r="A19" s="12"/>
      <c r="B19" s="42"/>
      <c r="C19" s="12" t="s">
        <v>28</v>
      </c>
      <c r="D19" s="43"/>
      <c r="E19" s="19"/>
      <c r="F19" s="19"/>
      <c r="G19" s="19"/>
      <c r="H19" s="19"/>
    </row>
    <row r="20" spans="1:8" ht="21" customHeight="1">
      <c r="A20" s="12"/>
      <c r="B20" s="50"/>
      <c r="C20" s="12" t="s">
        <v>29</v>
      </c>
      <c r="D20" s="43"/>
      <c r="E20" s="19"/>
      <c r="F20" s="19"/>
      <c r="G20" s="19"/>
      <c r="H20" s="19"/>
    </row>
    <row r="21" spans="1:8" ht="21" customHeight="1">
      <c r="A21" s="12"/>
      <c r="B21" s="50"/>
      <c r="C21" s="12" t="s">
        <v>30</v>
      </c>
      <c r="D21" s="51"/>
      <c r="E21" s="19"/>
      <c r="F21" s="19"/>
      <c r="G21" s="19"/>
      <c r="H21" s="19"/>
    </row>
    <row r="22" spans="1:8" ht="21" customHeight="1">
      <c r="A22" s="12"/>
      <c r="B22" s="50"/>
      <c r="C22" s="12"/>
      <c r="D22" s="52"/>
      <c r="E22" s="19"/>
      <c r="F22" s="19"/>
      <c r="G22" s="19"/>
      <c r="H22" s="19"/>
    </row>
    <row r="23" spans="1:8" ht="21" customHeight="1">
      <c r="A23" s="21" t="s">
        <v>31</v>
      </c>
      <c r="B23" s="53">
        <f>SUM(B7:B8)</f>
        <v>8596.72</v>
      </c>
      <c r="C23" s="21" t="s">
        <v>32</v>
      </c>
      <c r="D23" s="43">
        <v>8596.72</v>
      </c>
      <c r="E23" s="19"/>
      <c r="F23" s="19"/>
      <c r="G23" s="19"/>
      <c r="H23" s="19"/>
    </row>
    <row r="24" spans="1:8" ht="21" customHeight="1">
      <c r="A24" s="54" t="s">
        <v>33</v>
      </c>
      <c r="B24" s="43"/>
      <c r="C24" s="55" t="s">
        <v>34</v>
      </c>
      <c r="D24" s="56"/>
      <c r="E24" s="19"/>
      <c r="F24" s="19"/>
      <c r="G24" s="19"/>
      <c r="H24" s="19"/>
    </row>
    <row r="25" spans="1:8" ht="21" customHeight="1">
      <c r="A25" s="12"/>
      <c r="B25" s="57"/>
      <c r="C25" s="12"/>
      <c r="D25" s="56"/>
      <c r="E25" s="27"/>
      <c r="F25" s="27"/>
      <c r="G25" s="27"/>
      <c r="H25" s="27"/>
    </row>
    <row r="26" spans="1:8" ht="21" customHeight="1">
      <c r="A26" s="21" t="s">
        <v>36</v>
      </c>
      <c r="B26" s="42">
        <f>SUM(B23:B24)</f>
        <v>8596.72</v>
      </c>
      <c r="C26" s="21" t="s">
        <v>37</v>
      </c>
      <c r="D26" s="56">
        <f>SUM(D23:D24)</f>
        <v>8596.72</v>
      </c>
      <c r="E26" s="27"/>
      <c r="F26" s="27"/>
      <c r="G26" s="27"/>
      <c r="H26" s="27"/>
    </row>
    <row r="27" spans="1:8" ht="12.75" customHeight="1">
      <c r="A27" s="58"/>
      <c r="B27" s="59"/>
      <c r="C27" s="27"/>
      <c r="D27" s="27"/>
      <c r="E27" s="27"/>
      <c r="F27" s="27"/>
      <c r="G27" s="27"/>
      <c r="H27" s="27"/>
    </row>
    <row r="28" spans="1:8" ht="12.75" customHeight="1">
      <c r="A28" s="27"/>
      <c r="B28" s="27"/>
      <c r="C28" s="27"/>
      <c r="D28" s="27"/>
      <c r="E28" s="27"/>
      <c r="F28" s="27"/>
      <c r="G28" s="27"/>
      <c r="H28" s="27"/>
    </row>
    <row r="29" spans="1:8" ht="12.75" customHeight="1">
      <c r="A29" s="27"/>
      <c r="B29" s="27"/>
      <c r="C29" s="27"/>
      <c r="D29" s="27"/>
      <c r="E29" s="27"/>
      <c r="F29" s="27"/>
      <c r="G29" s="27"/>
      <c r="H29" s="27"/>
    </row>
    <row r="30" spans="1:8" ht="12.75" customHeight="1">
      <c r="A30" s="27"/>
      <c r="B30" s="27"/>
      <c r="C30" s="27"/>
      <c r="D30" s="27"/>
      <c r="E30" s="27"/>
      <c r="F30" s="27"/>
      <c r="G30" s="27"/>
      <c r="H30" s="27"/>
    </row>
    <row r="31" spans="1:4" ht="12.75" customHeight="1">
      <c r="A31" s="58"/>
      <c r="B31" s="27"/>
      <c r="C31" s="27"/>
      <c r="D31" s="27"/>
    </row>
    <row r="32" ht="12.75" customHeight="1"/>
    <row r="33" ht="12.75" customHeight="1"/>
    <row r="34" spans="5:8" ht="12.75" customHeight="1">
      <c r="E34" s="27"/>
      <c r="F34" s="27"/>
      <c r="G34" s="27"/>
      <c r="H34" s="27"/>
    </row>
    <row r="35" spans="1:4" ht="12.75" customHeight="1">
      <c r="A35" s="58"/>
      <c r="B35" s="27"/>
      <c r="C35" s="27"/>
      <c r="D35" s="27"/>
    </row>
    <row r="36" ht="12.75" customHeight="1"/>
    <row r="37" ht="12.75" customHeight="1"/>
    <row r="38" spans="5:8" ht="12.75" customHeight="1">
      <c r="E38" s="27"/>
      <c r="F38" s="27"/>
      <c r="G38" s="27"/>
      <c r="H38" s="27"/>
    </row>
    <row r="39" spans="1:4" ht="12.75" customHeight="1">
      <c r="A39" s="58"/>
      <c r="B39" s="27"/>
      <c r="C39" s="27"/>
      <c r="D39" s="27"/>
    </row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spans="5:8" ht="12.75" customHeight="1">
      <c r="E56" s="27"/>
      <c r="F56" s="27"/>
      <c r="G56" s="27"/>
      <c r="H56" s="27"/>
    </row>
    <row r="57" spans="1:4" ht="12.75" customHeight="1">
      <c r="A57" s="58"/>
      <c r="B57" s="27"/>
      <c r="C57" s="27"/>
      <c r="D57" s="27"/>
    </row>
    <row r="58" spans="5:8" ht="12.75" customHeight="1">
      <c r="E58" s="27"/>
      <c r="F58" s="27"/>
      <c r="G58" s="27"/>
      <c r="H58" s="27"/>
    </row>
    <row r="59" spans="1:4" ht="12.75" customHeight="1">
      <c r="A59" s="58"/>
      <c r="B59" s="27"/>
      <c r="C59" s="27"/>
      <c r="D59" s="27"/>
    </row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spans="5:8" ht="14.25" customHeight="1">
      <c r="E71" s="27"/>
      <c r="F71" s="27"/>
      <c r="G71" s="27"/>
      <c r="H71" s="27"/>
    </row>
    <row r="72" spans="1:8" ht="12.75" customHeight="1">
      <c r="A72" s="60"/>
      <c r="B72" s="27"/>
      <c r="C72" s="27"/>
      <c r="D72" s="27"/>
      <c r="E72" s="27"/>
      <c r="F72" s="27"/>
      <c r="G72" s="27"/>
      <c r="H72" s="27"/>
    </row>
    <row r="73" spans="1:8" ht="14.25" customHeight="1">
      <c r="A73" s="58"/>
      <c r="B73" s="27"/>
      <c r="C73" s="27"/>
      <c r="D73" s="27"/>
      <c r="E73" s="27"/>
      <c r="F73" s="27"/>
      <c r="G73" s="27"/>
      <c r="H73" s="27"/>
    </row>
    <row r="74" spans="1:8" ht="12.75" customHeight="1">
      <c r="A74" s="60"/>
      <c r="B74" s="27"/>
      <c r="C74" s="27"/>
      <c r="D74" s="27"/>
      <c r="E74" s="27"/>
      <c r="F74" s="27"/>
      <c r="G74" s="27"/>
      <c r="H74" s="27"/>
    </row>
    <row r="75" spans="1:4" ht="12.75" customHeight="1">
      <c r="A75" s="58"/>
      <c r="B75" s="27"/>
      <c r="C75" s="27"/>
      <c r="D75" s="27"/>
    </row>
  </sheetData>
  <sheetProtection/>
  <mergeCells count="3">
    <mergeCell ref="A2:D2"/>
    <mergeCell ref="A4:B4"/>
    <mergeCell ref="C4:D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34"/>
  <sheetViews>
    <sheetView showGridLines="0" showZeros="0" workbookViewId="0" topLeftCell="A1">
      <selection activeCell="A1" sqref="A1"/>
    </sheetView>
  </sheetViews>
  <sheetFormatPr defaultColWidth="8.8515625" defaultRowHeight="12.75"/>
  <cols>
    <col min="1" max="1" width="14.7109375" style="0" customWidth="1"/>
    <col min="2" max="2" width="38.00390625" style="0" customWidth="1"/>
    <col min="3" max="5" width="26.00390625" style="0" customWidth="1"/>
    <col min="6" max="34" width="9.140625" style="0" customWidth="1"/>
  </cols>
  <sheetData>
    <row r="1" spans="1:2" ht="15.75" customHeight="1">
      <c r="A1" s="16"/>
      <c r="B1" s="16"/>
    </row>
    <row r="2" spans="1:33" ht="26.25" customHeight="1">
      <c r="A2" s="17" t="s">
        <v>81</v>
      </c>
      <c r="B2" s="17"/>
      <c r="C2" s="17"/>
      <c r="D2" s="17"/>
      <c r="E2" s="17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</row>
    <row r="3" spans="1:33" ht="18.75" customHeight="1">
      <c r="A3" s="19"/>
      <c r="B3" s="19"/>
      <c r="C3" s="19"/>
      <c r="D3" s="19"/>
      <c r="E3" s="2" t="s">
        <v>1</v>
      </c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</row>
    <row r="4" spans="1:33" ht="24.75" customHeight="1">
      <c r="A4" s="21" t="s">
        <v>40</v>
      </c>
      <c r="B4" s="21"/>
      <c r="C4" s="22" t="s">
        <v>41</v>
      </c>
      <c r="D4" s="21" t="s">
        <v>42</v>
      </c>
      <c r="E4" s="21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</row>
    <row r="5" spans="1:33" ht="24.75" customHeight="1">
      <c r="A5" s="3" t="s">
        <v>43</v>
      </c>
      <c r="B5" s="21" t="s">
        <v>44</v>
      </c>
      <c r="C5" s="21"/>
      <c r="D5" s="24" t="s">
        <v>45</v>
      </c>
      <c r="E5" s="24" t="s">
        <v>46</v>
      </c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</row>
    <row r="6" spans="1:33" ht="21.75" customHeight="1">
      <c r="A6" s="39" t="s">
        <v>50</v>
      </c>
      <c r="B6" s="32" t="s">
        <v>51</v>
      </c>
      <c r="C6" s="8">
        <v>8596.72</v>
      </c>
      <c r="D6" s="35">
        <v>4365.99</v>
      </c>
      <c r="E6" s="35">
        <v>4230.73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</row>
    <row r="7" spans="1:33" ht="21.75" customHeight="1">
      <c r="A7" s="39" t="s">
        <v>52</v>
      </c>
      <c r="B7" s="32" t="s">
        <v>53</v>
      </c>
      <c r="C7" s="8">
        <v>8212</v>
      </c>
      <c r="D7" s="35">
        <v>3981.27</v>
      </c>
      <c r="E7" s="35">
        <v>4230.73</v>
      </c>
      <c r="F7" s="3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</row>
    <row r="8" spans="1:33" ht="21.75" customHeight="1">
      <c r="A8" s="39" t="s">
        <v>54</v>
      </c>
      <c r="B8" s="32" t="s">
        <v>55</v>
      </c>
      <c r="C8" s="8">
        <v>8212</v>
      </c>
      <c r="D8" s="35">
        <v>3981.27</v>
      </c>
      <c r="E8" s="35">
        <v>4230.73</v>
      </c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</row>
    <row r="9" spans="1:33" ht="21.75" customHeight="1">
      <c r="A9" s="40" t="s">
        <v>56</v>
      </c>
      <c r="B9" s="10" t="s">
        <v>57</v>
      </c>
      <c r="C9" s="41">
        <v>3981.27</v>
      </c>
      <c r="D9" s="5">
        <v>3981.27</v>
      </c>
      <c r="E9" s="5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</row>
    <row r="10" spans="1:33" ht="21.75" customHeight="1">
      <c r="A10" s="40" t="s">
        <v>58</v>
      </c>
      <c r="B10" s="10" t="s">
        <v>59</v>
      </c>
      <c r="C10" s="41">
        <v>354</v>
      </c>
      <c r="D10" s="5"/>
      <c r="E10" s="5">
        <v>354</v>
      </c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</row>
    <row r="11" spans="1:33" ht="21.75" customHeight="1">
      <c r="A11" s="40" t="s">
        <v>60</v>
      </c>
      <c r="B11" s="10" t="s">
        <v>61</v>
      </c>
      <c r="C11" s="41">
        <v>821</v>
      </c>
      <c r="D11" s="5"/>
      <c r="E11" s="5">
        <v>821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</row>
    <row r="12" spans="1:33" ht="21.75" customHeight="1">
      <c r="A12" s="40" t="s">
        <v>62</v>
      </c>
      <c r="B12" s="10" t="s">
        <v>63</v>
      </c>
      <c r="C12" s="41">
        <v>64.33</v>
      </c>
      <c r="D12" s="5"/>
      <c r="E12" s="5">
        <v>64.33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</row>
    <row r="13" spans="1:33" ht="21.75" customHeight="1">
      <c r="A13" s="40" t="s">
        <v>64</v>
      </c>
      <c r="B13" s="10" t="s">
        <v>65</v>
      </c>
      <c r="C13" s="41">
        <v>2991.4</v>
      </c>
      <c r="D13" s="5"/>
      <c r="E13" s="5">
        <v>2991.4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</row>
    <row r="14" spans="1:33" ht="21.75" customHeight="1">
      <c r="A14" s="39" t="s">
        <v>66</v>
      </c>
      <c r="B14" s="32" t="s">
        <v>67</v>
      </c>
      <c r="C14" s="8">
        <v>326.34</v>
      </c>
      <c r="D14" s="35">
        <v>326.34</v>
      </c>
      <c r="E14" s="35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</row>
    <row r="15" spans="1:33" ht="21.75" customHeight="1">
      <c r="A15" s="39" t="s">
        <v>68</v>
      </c>
      <c r="B15" s="32" t="s">
        <v>69</v>
      </c>
      <c r="C15" s="8">
        <v>326.34</v>
      </c>
      <c r="D15" s="35">
        <v>326.34</v>
      </c>
      <c r="E15" s="35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</row>
    <row r="16" spans="1:5" ht="21.75" customHeight="1">
      <c r="A16" s="40" t="s">
        <v>70</v>
      </c>
      <c r="B16" s="10" t="s">
        <v>71</v>
      </c>
      <c r="C16" s="41">
        <v>297.75</v>
      </c>
      <c r="D16" s="5">
        <v>297.75</v>
      </c>
      <c r="E16" s="5"/>
    </row>
    <row r="17" spans="1:5" ht="21.75" customHeight="1">
      <c r="A17" s="40" t="s">
        <v>72</v>
      </c>
      <c r="B17" s="10" t="s">
        <v>73</v>
      </c>
      <c r="C17" s="41">
        <v>28.59</v>
      </c>
      <c r="D17" s="5">
        <v>28.59</v>
      </c>
      <c r="E17" s="5"/>
    </row>
    <row r="18" spans="1:5" ht="21.75" customHeight="1">
      <c r="A18" s="39" t="s">
        <v>74</v>
      </c>
      <c r="B18" s="32" t="s">
        <v>75</v>
      </c>
      <c r="C18" s="8">
        <v>58.38</v>
      </c>
      <c r="D18" s="35">
        <v>58.38</v>
      </c>
      <c r="E18" s="35"/>
    </row>
    <row r="19" spans="1:5" ht="21.75" customHeight="1">
      <c r="A19" s="39" t="s">
        <v>76</v>
      </c>
      <c r="B19" s="32" t="s">
        <v>77</v>
      </c>
      <c r="C19" s="8">
        <v>58.38</v>
      </c>
      <c r="D19" s="35">
        <v>58.38</v>
      </c>
      <c r="E19" s="35"/>
    </row>
    <row r="20" spans="1:5" ht="21.75" customHeight="1">
      <c r="A20" s="40" t="s">
        <v>78</v>
      </c>
      <c r="B20" s="10" t="s">
        <v>79</v>
      </c>
      <c r="C20" s="41">
        <v>58.38</v>
      </c>
      <c r="D20" s="5">
        <v>58.38</v>
      </c>
      <c r="E20" s="5"/>
    </row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9.75" customHeight="1">
      <c r="C34" s="16"/>
    </row>
  </sheetData>
  <sheetProtection/>
  <mergeCells count="5">
    <mergeCell ref="A2:E2"/>
    <mergeCell ref="A4:B4"/>
    <mergeCell ref="D4:E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8"/>
  <sheetViews>
    <sheetView showGridLines="0" showZeros="0" workbookViewId="0" topLeftCell="A1">
      <selection activeCell="A1" sqref="A1:E1"/>
    </sheetView>
  </sheetViews>
  <sheetFormatPr defaultColWidth="8.8515625" defaultRowHeight="12.75"/>
  <cols>
    <col min="1" max="1" width="9.7109375" style="0" customWidth="1"/>
    <col min="2" max="2" width="43.7109375" style="0" customWidth="1"/>
    <col min="3" max="5" width="17.7109375" style="0" customWidth="1"/>
    <col min="6" max="6" width="14.57421875" style="0" customWidth="1"/>
    <col min="7" max="7" width="9.140625" style="0" customWidth="1"/>
  </cols>
  <sheetData>
    <row r="1" spans="1:5" ht="25.5" customHeight="1">
      <c r="A1" s="1" t="s">
        <v>82</v>
      </c>
      <c r="B1" s="1"/>
      <c r="C1" s="1"/>
      <c r="D1" s="1"/>
      <c r="E1" s="1"/>
    </row>
    <row r="2" ht="21.75" customHeight="1">
      <c r="E2" s="2" t="s">
        <v>1</v>
      </c>
    </row>
    <row r="3" spans="1:5" ht="24.75" customHeight="1">
      <c r="A3" s="3" t="s">
        <v>83</v>
      </c>
      <c r="B3" s="3"/>
      <c r="C3" s="3" t="s">
        <v>84</v>
      </c>
      <c r="D3" s="3" t="s">
        <v>42</v>
      </c>
      <c r="E3" s="3"/>
    </row>
    <row r="4" spans="1:5" ht="24.75" customHeight="1">
      <c r="A4" s="6" t="s">
        <v>43</v>
      </c>
      <c r="B4" s="6" t="s">
        <v>44</v>
      </c>
      <c r="C4" s="6"/>
      <c r="D4" s="6" t="s">
        <v>85</v>
      </c>
      <c r="E4" s="6" t="s">
        <v>86</v>
      </c>
    </row>
    <row r="5" spans="1:6" ht="30.75" customHeight="1">
      <c r="A5" s="7" t="s">
        <v>50</v>
      </c>
      <c r="B5" s="32" t="s">
        <v>51</v>
      </c>
      <c r="C5" s="33">
        <v>4365.99</v>
      </c>
      <c r="D5" s="34">
        <v>4008.6</v>
      </c>
      <c r="E5" s="35">
        <v>357.39</v>
      </c>
      <c r="F5" s="9"/>
    </row>
    <row r="6" spans="1:5" ht="30.75" customHeight="1">
      <c r="A6" s="7" t="s">
        <v>87</v>
      </c>
      <c r="B6" s="32" t="s">
        <v>88</v>
      </c>
      <c r="C6" s="33">
        <v>3574.48</v>
      </c>
      <c r="D6" s="34">
        <v>3574.48</v>
      </c>
      <c r="E6" s="35"/>
    </row>
    <row r="7" spans="1:5" ht="30.75" customHeight="1">
      <c r="A7" s="36" t="s">
        <v>89</v>
      </c>
      <c r="B7" s="10" t="s">
        <v>90</v>
      </c>
      <c r="C7" s="37">
        <v>734.52</v>
      </c>
      <c r="D7" s="38">
        <v>734.52</v>
      </c>
      <c r="E7" s="5"/>
    </row>
    <row r="8" spans="1:5" ht="30.75" customHeight="1">
      <c r="A8" s="36" t="s">
        <v>91</v>
      </c>
      <c r="B8" s="10" t="s">
        <v>92</v>
      </c>
      <c r="C8" s="37">
        <v>412.84</v>
      </c>
      <c r="D8" s="38">
        <v>412.84</v>
      </c>
      <c r="E8" s="5"/>
    </row>
    <row r="9" spans="1:5" ht="30.75" customHeight="1">
      <c r="A9" s="36" t="s">
        <v>93</v>
      </c>
      <c r="B9" s="10" t="s">
        <v>94</v>
      </c>
      <c r="C9" s="37">
        <v>1215.64</v>
      </c>
      <c r="D9" s="38">
        <v>1215.64</v>
      </c>
      <c r="E9" s="5"/>
    </row>
    <row r="10" spans="1:5" ht="30.75" customHeight="1">
      <c r="A10" s="36" t="s">
        <v>95</v>
      </c>
      <c r="B10" s="10" t="s">
        <v>96</v>
      </c>
      <c r="C10" s="37">
        <v>26.4</v>
      </c>
      <c r="D10" s="38">
        <v>26.4</v>
      </c>
      <c r="E10" s="5"/>
    </row>
    <row r="11" spans="1:5" ht="30.75" customHeight="1">
      <c r="A11" s="36" t="s">
        <v>97</v>
      </c>
      <c r="B11" s="10" t="s">
        <v>98</v>
      </c>
      <c r="C11" s="37">
        <v>400.09</v>
      </c>
      <c r="D11" s="38">
        <v>400.09</v>
      </c>
      <c r="E11" s="5"/>
    </row>
    <row r="12" spans="1:5" ht="30.75" customHeight="1">
      <c r="A12" s="36" t="s">
        <v>99</v>
      </c>
      <c r="B12" s="10" t="s">
        <v>100</v>
      </c>
      <c r="C12" s="37">
        <v>297.75</v>
      </c>
      <c r="D12" s="38">
        <v>297.75</v>
      </c>
      <c r="E12" s="5"/>
    </row>
    <row r="13" spans="1:5" ht="30.75" customHeight="1">
      <c r="A13" s="36" t="s">
        <v>101</v>
      </c>
      <c r="B13" s="10" t="s">
        <v>102</v>
      </c>
      <c r="C13" s="37">
        <v>28.59</v>
      </c>
      <c r="D13" s="38">
        <v>28.59</v>
      </c>
      <c r="E13" s="5"/>
    </row>
    <row r="14" spans="1:5" ht="30.75" customHeight="1">
      <c r="A14" s="36" t="s">
        <v>103</v>
      </c>
      <c r="B14" s="10" t="s">
        <v>104</v>
      </c>
      <c r="C14" s="37">
        <v>29.26</v>
      </c>
      <c r="D14" s="38">
        <v>29.26</v>
      </c>
      <c r="E14" s="5"/>
    </row>
    <row r="15" spans="1:5" ht="30.75" customHeight="1">
      <c r="A15" s="36" t="s">
        <v>105</v>
      </c>
      <c r="B15" s="10" t="s">
        <v>106</v>
      </c>
      <c r="C15" s="37">
        <v>337.76</v>
      </c>
      <c r="D15" s="38">
        <v>337.76</v>
      </c>
      <c r="E15" s="5"/>
    </row>
    <row r="16" spans="1:5" ht="30.75" customHeight="1">
      <c r="A16" s="36" t="s">
        <v>107</v>
      </c>
      <c r="B16" s="10" t="s">
        <v>108</v>
      </c>
      <c r="C16" s="37">
        <v>65.3</v>
      </c>
      <c r="D16" s="38">
        <v>65.3</v>
      </c>
      <c r="E16" s="5"/>
    </row>
    <row r="17" spans="1:5" ht="30.75" customHeight="1">
      <c r="A17" s="36" t="s">
        <v>109</v>
      </c>
      <c r="B17" s="10" t="s">
        <v>110</v>
      </c>
      <c r="C17" s="37">
        <v>26.33</v>
      </c>
      <c r="D17" s="38">
        <v>26.33</v>
      </c>
      <c r="E17" s="5"/>
    </row>
    <row r="18" spans="1:5" ht="30.75" customHeight="1">
      <c r="A18" s="7" t="s">
        <v>111</v>
      </c>
      <c r="B18" s="32" t="s">
        <v>112</v>
      </c>
      <c r="C18" s="33">
        <v>303.77</v>
      </c>
      <c r="D18" s="34"/>
      <c r="E18" s="35">
        <v>303.77</v>
      </c>
    </row>
    <row r="19" spans="1:5" ht="30.75" customHeight="1">
      <c r="A19" s="36" t="s">
        <v>113</v>
      </c>
      <c r="B19" s="10" t="s">
        <v>114</v>
      </c>
      <c r="C19" s="37">
        <v>17.65</v>
      </c>
      <c r="D19" s="38"/>
      <c r="E19" s="5">
        <v>17.65</v>
      </c>
    </row>
    <row r="20" spans="1:5" ht="30.75" customHeight="1">
      <c r="A20" s="36" t="s">
        <v>115</v>
      </c>
      <c r="B20" s="10" t="s">
        <v>116</v>
      </c>
      <c r="C20" s="37">
        <v>1.18</v>
      </c>
      <c r="D20" s="38"/>
      <c r="E20" s="5">
        <v>1.18</v>
      </c>
    </row>
    <row r="21" spans="1:5" ht="30.75" customHeight="1">
      <c r="A21" s="36" t="s">
        <v>117</v>
      </c>
      <c r="B21" s="10" t="s">
        <v>118</v>
      </c>
      <c r="C21" s="37">
        <v>3.5</v>
      </c>
      <c r="D21" s="38"/>
      <c r="E21" s="5">
        <v>3.5</v>
      </c>
    </row>
    <row r="22" spans="1:5" ht="30.75" customHeight="1">
      <c r="A22" s="36" t="s">
        <v>119</v>
      </c>
      <c r="B22" s="10" t="s">
        <v>120</v>
      </c>
      <c r="C22" s="37">
        <v>18.29</v>
      </c>
      <c r="D22" s="38"/>
      <c r="E22" s="5">
        <v>18.29</v>
      </c>
    </row>
    <row r="23" spans="1:5" ht="30.75" customHeight="1">
      <c r="A23" s="36" t="s">
        <v>121</v>
      </c>
      <c r="B23" s="10" t="s">
        <v>122</v>
      </c>
      <c r="C23" s="37">
        <v>9.46</v>
      </c>
      <c r="D23" s="38"/>
      <c r="E23" s="5">
        <v>9.46</v>
      </c>
    </row>
    <row r="24" spans="1:5" ht="30.75" customHeight="1">
      <c r="A24" s="36" t="s">
        <v>123</v>
      </c>
      <c r="B24" s="10" t="s">
        <v>124</v>
      </c>
      <c r="C24" s="37">
        <v>23.3</v>
      </c>
      <c r="D24" s="38"/>
      <c r="E24" s="5">
        <v>23.3</v>
      </c>
    </row>
    <row r="25" spans="1:5" ht="30.75" customHeight="1">
      <c r="A25" s="36" t="s">
        <v>125</v>
      </c>
      <c r="B25" s="10" t="s">
        <v>126</v>
      </c>
      <c r="C25" s="37">
        <v>3.85</v>
      </c>
      <c r="D25" s="38"/>
      <c r="E25" s="5">
        <v>3.85</v>
      </c>
    </row>
    <row r="26" spans="1:5" ht="30.75" customHeight="1">
      <c r="A26" s="36" t="s">
        <v>127</v>
      </c>
      <c r="B26" s="10" t="s">
        <v>128</v>
      </c>
      <c r="C26" s="37">
        <v>5.48</v>
      </c>
      <c r="D26" s="38"/>
      <c r="E26" s="5">
        <v>5.48</v>
      </c>
    </row>
    <row r="27" spans="1:5" ht="30.75" customHeight="1">
      <c r="A27" s="36" t="s">
        <v>129</v>
      </c>
      <c r="B27" s="10" t="s">
        <v>130</v>
      </c>
      <c r="C27" s="37">
        <v>1.5</v>
      </c>
      <c r="D27" s="38"/>
      <c r="E27" s="5">
        <v>1.5</v>
      </c>
    </row>
    <row r="28" spans="1:5" ht="30.75" customHeight="1">
      <c r="A28" s="36" t="s">
        <v>131</v>
      </c>
      <c r="B28" s="10" t="s">
        <v>132</v>
      </c>
      <c r="C28" s="37">
        <v>67.16</v>
      </c>
      <c r="D28" s="38"/>
      <c r="E28" s="5">
        <v>67.16</v>
      </c>
    </row>
    <row r="29" spans="1:5" ht="30.75" customHeight="1">
      <c r="A29" s="36" t="s">
        <v>133</v>
      </c>
      <c r="B29" s="10" t="s">
        <v>134</v>
      </c>
      <c r="C29" s="37">
        <v>16</v>
      </c>
      <c r="D29" s="38"/>
      <c r="E29" s="5">
        <v>16</v>
      </c>
    </row>
    <row r="30" spans="1:5" ht="30.75" customHeight="1">
      <c r="A30" s="36" t="s">
        <v>135</v>
      </c>
      <c r="B30" s="10" t="s">
        <v>136</v>
      </c>
      <c r="C30" s="37">
        <v>24.3</v>
      </c>
      <c r="D30" s="38"/>
      <c r="E30" s="5">
        <v>24.3</v>
      </c>
    </row>
    <row r="31" spans="1:5" ht="30.75" customHeight="1">
      <c r="A31" s="36" t="s">
        <v>137</v>
      </c>
      <c r="B31" s="10" t="s">
        <v>138</v>
      </c>
      <c r="C31" s="37">
        <v>57.7</v>
      </c>
      <c r="D31" s="38"/>
      <c r="E31" s="5">
        <v>57.7</v>
      </c>
    </row>
    <row r="32" spans="1:5" ht="30.75" customHeight="1">
      <c r="A32" s="36" t="s">
        <v>139</v>
      </c>
      <c r="B32" s="10" t="s">
        <v>140</v>
      </c>
      <c r="C32" s="37">
        <v>54.4</v>
      </c>
      <c r="D32" s="38"/>
      <c r="E32" s="5">
        <v>54.4</v>
      </c>
    </row>
    <row r="33" spans="1:5" ht="30.75" customHeight="1">
      <c r="A33" s="7" t="s">
        <v>141</v>
      </c>
      <c r="B33" s="32" t="s">
        <v>142</v>
      </c>
      <c r="C33" s="33">
        <v>434.12</v>
      </c>
      <c r="D33" s="34">
        <v>434.12</v>
      </c>
      <c r="E33" s="35"/>
    </row>
    <row r="34" spans="1:5" ht="30.75" customHeight="1">
      <c r="A34" s="36" t="s">
        <v>143</v>
      </c>
      <c r="B34" s="10" t="s">
        <v>144</v>
      </c>
      <c r="C34" s="37">
        <v>60</v>
      </c>
      <c r="D34" s="38">
        <v>60</v>
      </c>
      <c r="E34" s="5"/>
    </row>
    <row r="35" spans="1:5" ht="30.75" customHeight="1">
      <c r="A35" s="36" t="s">
        <v>145</v>
      </c>
      <c r="B35" s="10" t="s">
        <v>146</v>
      </c>
      <c r="C35" s="37">
        <v>233.02</v>
      </c>
      <c r="D35" s="38">
        <v>233.02</v>
      </c>
      <c r="E35" s="5"/>
    </row>
    <row r="36" spans="1:5" ht="30.75" customHeight="1">
      <c r="A36" s="36" t="s">
        <v>147</v>
      </c>
      <c r="B36" s="10" t="s">
        <v>148</v>
      </c>
      <c r="C36" s="37">
        <v>141.1</v>
      </c>
      <c r="D36" s="38">
        <v>141.1</v>
      </c>
      <c r="E36" s="5"/>
    </row>
    <row r="37" spans="1:5" ht="30.75" customHeight="1">
      <c r="A37" s="7" t="s">
        <v>149</v>
      </c>
      <c r="B37" s="32" t="s">
        <v>150</v>
      </c>
      <c r="C37" s="33">
        <v>53.62</v>
      </c>
      <c r="D37" s="34"/>
      <c r="E37" s="35">
        <v>53.62</v>
      </c>
    </row>
    <row r="38" spans="1:5" ht="30.75" customHeight="1">
      <c r="A38" s="36" t="s">
        <v>151</v>
      </c>
      <c r="B38" s="10" t="s">
        <v>152</v>
      </c>
      <c r="C38" s="37">
        <v>53.62</v>
      </c>
      <c r="D38" s="38"/>
      <c r="E38" s="5">
        <v>53.62</v>
      </c>
    </row>
  </sheetData>
  <sheetProtection/>
  <mergeCells count="5">
    <mergeCell ref="A1:E1"/>
    <mergeCell ref="A3:B3"/>
    <mergeCell ref="D3:E3"/>
    <mergeCell ref="C3:C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34"/>
  <sheetViews>
    <sheetView showGridLines="0" tabSelected="1" workbookViewId="0" topLeftCell="A1">
      <selection activeCell="C27" sqref="C27"/>
    </sheetView>
  </sheetViews>
  <sheetFormatPr defaultColWidth="8.8515625" defaultRowHeight="12.75"/>
  <cols>
    <col min="1" max="1" width="14.7109375" style="0" customWidth="1"/>
    <col min="2" max="2" width="38.00390625" style="0" customWidth="1"/>
    <col min="3" max="5" width="26.00390625" style="0" customWidth="1"/>
    <col min="6" max="34" width="9.140625" style="0" customWidth="1"/>
  </cols>
  <sheetData>
    <row r="1" spans="1:2" ht="15.75" customHeight="1">
      <c r="A1" s="16"/>
      <c r="B1" s="16"/>
    </row>
    <row r="2" spans="1:33" ht="26.25" customHeight="1">
      <c r="A2" s="17" t="s">
        <v>153</v>
      </c>
      <c r="B2" s="17"/>
      <c r="C2" s="17"/>
      <c r="D2" s="17"/>
      <c r="E2" s="17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</row>
    <row r="3" spans="1:33" ht="18.75" customHeight="1">
      <c r="A3" s="19"/>
      <c r="B3" s="19"/>
      <c r="C3" s="19"/>
      <c r="D3" s="19"/>
      <c r="E3" s="2" t="s">
        <v>1</v>
      </c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</row>
    <row r="4" spans="1:33" ht="24.75" customHeight="1">
      <c r="A4" s="21" t="s">
        <v>40</v>
      </c>
      <c r="B4" s="21"/>
      <c r="C4" s="22" t="s">
        <v>41</v>
      </c>
      <c r="D4" s="21" t="s">
        <v>42</v>
      </c>
      <c r="E4" s="21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</row>
    <row r="5" spans="1:33" ht="24.75" customHeight="1">
      <c r="A5" s="3" t="s">
        <v>43</v>
      </c>
      <c r="B5" s="21" t="s">
        <v>44</v>
      </c>
      <c r="C5" s="21"/>
      <c r="D5" s="24" t="s">
        <v>45</v>
      </c>
      <c r="E5" s="24" t="s">
        <v>46</v>
      </c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</row>
    <row r="6" spans="1:33" ht="21.75" customHeight="1">
      <c r="A6" s="25" t="s">
        <v>154</v>
      </c>
      <c r="B6" s="3" t="s">
        <v>154</v>
      </c>
      <c r="C6" s="26" t="s">
        <v>154</v>
      </c>
      <c r="D6" s="26" t="s">
        <v>154</v>
      </c>
      <c r="E6" s="26" t="s">
        <v>154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</row>
    <row r="7" spans="1:33" ht="21.75" customHeight="1">
      <c r="A7" s="27"/>
      <c r="B7" s="28"/>
      <c r="C7" s="29"/>
      <c r="D7" s="29"/>
      <c r="E7" s="29"/>
      <c r="F7" s="3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</row>
    <row r="8" spans="1:33" ht="21.75" customHeight="1">
      <c r="A8" s="31"/>
      <c r="B8" s="28"/>
      <c r="C8" s="29"/>
      <c r="D8" s="29"/>
      <c r="E8" s="29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</row>
    <row r="9" spans="1:33" ht="21.75" customHeight="1">
      <c r="A9" s="31"/>
      <c r="B9" s="28"/>
      <c r="C9" s="29"/>
      <c r="D9" s="29"/>
      <c r="E9" s="29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</row>
    <row r="10" spans="1:33" ht="21.75" customHeight="1">
      <c r="A10" s="31"/>
      <c r="B10" s="28"/>
      <c r="C10" s="29"/>
      <c r="D10" s="29"/>
      <c r="E10" s="29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</row>
    <row r="11" spans="1:33" ht="21.75" customHeight="1">
      <c r="A11" s="31"/>
      <c r="B11" s="28"/>
      <c r="C11" s="29"/>
      <c r="D11" s="29"/>
      <c r="E11" s="2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</row>
    <row r="12" spans="1:33" ht="21.75" customHeight="1">
      <c r="A12" s="31"/>
      <c r="B12" s="28"/>
      <c r="C12" s="29"/>
      <c r="D12" s="29"/>
      <c r="E12" s="29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</row>
    <row r="13" spans="1:33" ht="21.75" customHeight="1">
      <c r="A13" s="31"/>
      <c r="B13" s="28"/>
      <c r="C13" s="29"/>
      <c r="D13" s="29"/>
      <c r="E13" s="29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</row>
    <row r="14" spans="1:33" ht="21.75" customHeight="1">
      <c r="A14" s="31"/>
      <c r="B14" s="28"/>
      <c r="C14" s="29"/>
      <c r="D14" s="29"/>
      <c r="E14" s="29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</row>
    <row r="15" spans="1:33" ht="9.75" customHeigh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</row>
    <row r="16" ht="12.75" customHeight="1"/>
    <row r="17" ht="12.75" customHeight="1"/>
    <row r="18" ht="12.75" customHeight="1"/>
    <row r="19" ht="12.75" customHeight="1"/>
    <row r="20" ht="9.75" customHeight="1">
      <c r="B20" s="16"/>
    </row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9.75" customHeight="1">
      <c r="C34" s="16"/>
    </row>
  </sheetData>
  <sheetProtection/>
  <mergeCells count="5">
    <mergeCell ref="A2:E2"/>
    <mergeCell ref="A4:B4"/>
    <mergeCell ref="D4:E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9"/>
  <sheetViews>
    <sheetView showGridLines="0" showZeros="0" workbookViewId="0" topLeftCell="A1">
      <selection activeCell="A1" sqref="A1:B1"/>
    </sheetView>
  </sheetViews>
  <sheetFormatPr defaultColWidth="8.8515625" defaultRowHeight="12.75"/>
  <cols>
    <col min="1" max="1" width="64.7109375" style="0" customWidth="1"/>
    <col min="2" max="2" width="31.7109375" style="0" customWidth="1"/>
    <col min="3" max="5" width="9.140625" style="0" customWidth="1"/>
  </cols>
  <sheetData>
    <row r="1" spans="1:2" ht="36" customHeight="1">
      <c r="A1" s="1" t="s">
        <v>155</v>
      </c>
      <c r="B1" s="1"/>
    </row>
    <row r="2" ht="25.5" customHeight="1">
      <c r="B2" s="2" t="s">
        <v>1</v>
      </c>
    </row>
    <row r="3" spans="1:2" ht="27" customHeight="1">
      <c r="A3" s="3" t="s">
        <v>156</v>
      </c>
      <c r="B3" s="3" t="s">
        <v>84</v>
      </c>
    </row>
    <row r="4" spans="1:2" ht="27" customHeight="1">
      <c r="A4" s="10" t="s">
        <v>51</v>
      </c>
      <c r="B4" s="11">
        <f>SUM(B5:B7)</f>
        <v>97.47999999999999</v>
      </c>
    </row>
    <row r="5" spans="1:3" ht="27" customHeight="1">
      <c r="A5" s="10" t="s">
        <v>157</v>
      </c>
      <c r="B5" s="5">
        <v>31.04</v>
      </c>
      <c r="C5" s="9"/>
    </row>
    <row r="6" spans="1:3" ht="27" customHeight="1">
      <c r="A6" s="12" t="s">
        <v>158</v>
      </c>
      <c r="B6" s="5">
        <v>8.14</v>
      </c>
      <c r="C6" s="9"/>
    </row>
    <row r="7" spans="1:3" ht="27" customHeight="1">
      <c r="A7" s="10" t="s">
        <v>159</v>
      </c>
      <c r="B7" s="13">
        <f>SUM(B8:B9)</f>
        <v>58.3</v>
      </c>
      <c r="C7" s="9"/>
    </row>
    <row r="8" spans="1:4" ht="27" customHeight="1">
      <c r="A8" s="14" t="s">
        <v>160</v>
      </c>
      <c r="B8" s="15">
        <v>24.3</v>
      </c>
      <c r="C8" s="9"/>
      <c r="D8" s="16"/>
    </row>
    <row r="9" spans="1:3" ht="27" customHeight="1">
      <c r="A9" s="14" t="s">
        <v>161</v>
      </c>
      <c r="B9" s="5">
        <v>34</v>
      </c>
      <c r="C9" s="9"/>
    </row>
  </sheetData>
  <sheetProtection/>
  <mergeCells count="1">
    <mergeCell ref="A1:B1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B8"/>
  <sheetViews>
    <sheetView showGridLines="0" showZeros="0" workbookViewId="0" topLeftCell="A1">
      <selection activeCell="B8" sqref="B8"/>
    </sheetView>
  </sheetViews>
  <sheetFormatPr defaultColWidth="8.8515625" defaultRowHeight="12.75"/>
  <cols>
    <col min="1" max="1" width="51.7109375" style="0" customWidth="1"/>
    <col min="2" max="2" width="27.140625" style="0" customWidth="1"/>
    <col min="3" max="3" width="9.140625" style="0" customWidth="1"/>
  </cols>
  <sheetData>
    <row r="1" spans="1:2" ht="28.5" customHeight="1">
      <c r="A1" s="1" t="s">
        <v>162</v>
      </c>
      <c r="B1" s="1"/>
    </row>
    <row r="2" ht="21.75" customHeight="1">
      <c r="B2" s="2" t="s">
        <v>1</v>
      </c>
    </row>
    <row r="3" spans="1:2" ht="27" customHeight="1">
      <c r="A3" s="6" t="s">
        <v>156</v>
      </c>
      <c r="B3" s="6" t="s">
        <v>84</v>
      </c>
    </row>
    <row r="4" spans="1:2" ht="27" customHeight="1">
      <c r="A4" s="7" t="s">
        <v>154</v>
      </c>
      <c r="B4" s="8" t="s">
        <v>154</v>
      </c>
    </row>
    <row r="5" spans="1:2" ht="17.25" customHeight="1">
      <c r="A5" s="9"/>
      <c r="B5" s="9"/>
    </row>
    <row r="6" ht="18.75" customHeight="1">
      <c r="A6" s="9" t="s">
        <v>163</v>
      </c>
    </row>
    <row r="7" ht="9.75" customHeight="1">
      <c r="A7" s="9"/>
    </row>
    <row r="8" spans="1:2" ht="9.75" customHeight="1">
      <c r="A8" s="9"/>
      <c r="B8" s="9"/>
    </row>
  </sheetData>
  <sheetProtection/>
  <mergeCells count="1">
    <mergeCell ref="A1:B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adf</cp:lastModifiedBy>
  <dcterms:created xsi:type="dcterms:W3CDTF">2020-02-20T07:00:08Z</dcterms:created>
  <dcterms:modified xsi:type="dcterms:W3CDTF">2021-05-21T06:49:53Z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