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<sst xmlns="http://schemas.openxmlformats.org/spreadsheetml/2006/main" count="89" uniqueCount="69">
  <si>
    <t>2020年度学会建设及学术活动项目自评表</t>
  </si>
  <si>
    <t>项目单位（盖章）：  湖北省科学技术协会                                                              单位：万元</t>
  </si>
  <si>
    <t>项目名称</t>
  </si>
  <si>
    <t>学会建设及学术活动</t>
  </si>
  <si>
    <t>主管部门</t>
  </si>
  <si>
    <t>湖北省科学技术协会</t>
  </si>
  <si>
    <t>项目实施单位</t>
  </si>
  <si>
    <t>湖北省科学技术协会、学会信息服务中心</t>
  </si>
  <si>
    <t>项目类别</t>
  </si>
  <si>
    <r>
      <rPr>
        <sz val="10"/>
        <rFont val="仿宋_GB2312"/>
        <charset val="134"/>
      </rPr>
      <t xml:space="preserve">1、部门预算项目 </t>
    </r>
    <r>
      <rPr>
        <sz val="10"/>
        <rFont val="宋体"/>
        <charset val="134"/>
      </rPr>
      <t>☑</t>
    </r>
    <r>
      <rPr>
        <sz val="10"/>
        <rFont val="仿宋_GB2312"/>
        <charset val="134"/>
      </rPr>
      <t xml:space="preserve">    2、省直专项 □   3、省对下转移支付项目 □</t>
    </r>
  </si>
  <si>
    <t>项目属性</t>
  </si>
  <si>
    <r>
      <rPr>
        <sz val="10"/>
        <rFont val="仿宋_GB2312"/>
        <charset val="134"/>
      </rPr>
      <t xml:space="preserve">1、持续性项目   </t>
    </r>
    <r>
      <rPr>
        <sz val="10"/>
        <rFont val="宋体"/>
        <charset val="134"/>
      </rPr>
      <t>☑</t>
    </r>
    <r>
      <rPr>
        <sz val="10"/>
        <rFont val="仿宋_GB2312"/>
        <charset val="134"/>
      </rPr>
      <t xml:space="preserve">    2、新增性项目  □</t>
    </r>
  </si>
  <si>
    <t>项目类型</t>
  </si>
  <si>
    <r>
      <rPr>
        <sz val="10"/>
        <rFont val="仿宋_GB2312"/>
        <charset val="134"/>
      </rPr>
      <t xml:space="preserve">1、常年性项目   </t>
    </r>
    <r>
      <rPr>
        <sz val="10"/>
        <rFont val="宋体"/>
        <charset val="134"/>
      </rPr>
      <t>☑</t>
    </r>
    <r>
      <rPr>
        <sz val="10"/>
        <rFont val="仿宋_GB2312"/>
        <charset val="134"/>
      </rPr>
      <t xml:space="preserve">    2、延续性项目 □    3、一次性项目   □</t>
    </r>
  </si>
  <si>
    <t>预算执行情况（万元）（20分）</t>
  </si>
  <si>
    <t>预算数（A)</t>
  </si>
  <si>
    <t>执行数(B)</t>
  </si>
  <si>
    <t>执行率(B/A）</t>
  </si>
  <si>
    <t>得分（20分*执行率）</t>
  </si>
  <si>
    <t>年度财政资金总额：</t>
  </si>
  <si>
    <t>年度绩效目标1     （25分）</t>
  </si>
  <si>
    <t>一级指标</t>
  </si>
  <si>
    <t>二级指标</t>
  </si>
  <si>
    <t>三级指标</t>
  </si>
  <si>
    <t>年初目标值
（A)</t>
  </si>
  <si>
    <t>实际完成值
（B)</t>
  </si>
  <si>
    <t>得分</t>
  </si>
  <si>
    <t>产出指标</t>
  </si>
  <si>
    <t>数量指标</t>
  </si>
  <si>
    <t>服务创新学会评选表彰数量</t>
  </si>
  <si>
    <t>能力提升学会评选表彰数量</t>
  </si>
  <si>
    <t>优秀科技期刊评选表彰数量</t>
  </si>
  <si>
    <t>承接政府职能转移学会数量</t>
  </si>
  <si>
    <t>支持强化组织建设的高校科协数量</t>
  </si>
  <si>
    <t>年度绩效目标2      （8分）</t>
  </si>
  <si>
    <t>资助支持重点学术活动次数</t>
  </si>
  <si>
    <t>因疫情，项目预算及绩效目标调整</t>
  </si>
  <si>
    <t>调查研究省级学会高校科协数量</t>
  </si>
  <si>
    <t>40家</t>
  </si>
  <si>
    <t>年度绩效目标3      （12分）</t>
  </si>
  <si>
    <t>晨光计划资助人数</t>
  </si>
  <si>
    <t>联系接待海外专家次数</t>
  </si>
  <si>
    <t>公务出国组织批次</t>
  </si>
  <si>
    <t>年度绩效目标4      （10分）</t>
  </si>
  <si>
    <t>开展有组织党务活动学会数</t>
  </si>
  <si>
    <t>147个以上</t>
  </si>
  <si>
    <t>“党建强会”工程立项数</t>
  </si>
  <si>
    <t>年度绩效目标5     （10分）</t>
  </si>
  <si>
    <t>上传产学研新闻</t>
  </si>
  <si>
    <t>10篇</t>
  </si>
  <si>
    <t>新增专家服务栏目专家数量</t>
  </si>
  <si>
    <t>20名</t>
  </si>
  <si>
    <t>年度绩效目标6（5分）</t>
  </si>
  <si>
    <t>网站发布各类图片、文字、视频信息数量</t>
  </si>
  <si>
    <t>6000篇（幅、段）</t>
  </si>
  <si>
    <t>7000篇 （幅、段）</t>
  </si>
  <si>
    <t>年度绩效目标7（5分）</t>
  </si>
  <si>
    <t>平台服务功能类别</t>
  </si>
  <si>
    <t>1个</t>
  </si>
  <si>
    <t>年度绩效目标8（5分）</t>
  </si>
  <si>
    <t>综合统计指标数量</t>
  </si>
  <si>
    <t>250个</t>
  </si>
  <si>
    <t>250个以上</t>
  </si>
  <si>
    <t>总分</t>
  </si>
  <si>
    <t>偏差大或目标未完成原因分析</t>
  </si>
  <si>
    <t>除资助支持重点学术活动、晨光计划资助人数、公务出国组织批次因疫情未能开展。且根据财政部门压减一般性支出的有关要求，省科协按照程序经财政厅审批，将重点学术活动、晨光计划资助人数、公务出国组织批次经费予以调减，并同时调整了对应绩效指标。资金执行率未完成原因系受新冠疫情影响，部分会议无法线下召开，办公、差旅、出国等行政消耗性开支减少。</t>
  </si>
  <si>
    <t>改进措施及结果应用方案</t>
  </si>
  <si>
    <t>省科协将落实绩效评价结果与预算安排相结合制度，将绩效评价结果作为以后年度编制预算和安排财政资金的重要依据，实行资金安排与绩效评价结果挂钩机制。提高预算绩效管理意识。通过组织培训，对绩效管理政策进行解读，对绩效自评工作进行讲解，进一步提高资金使用效率意识，强化责任约束，增强预算绩效管理理念，保证绩效自评工作顺利开展，为建成全方位、全过程、全覆盖的预算绩效管理体系打下基础。</t>
  </si>
  <si>
    <t xml:space="preserve"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标（即目标值为≥X,得分=权重*B/A)，反向指标（即目标值为小于等于X，得分=权重*A/B)，得分不得突破权重总额。定量指标先汇总完成数，再计算得分。
3.定性指标计分原则:达成预期指标、部分达成预期指标并具有一定效果、未达成预期指标且效果较差三档，分别按照该指标对应分值区间100-80%(含80%）、80-50%(含50%) 、50-0%合理确定分值。汇总时，以资金额度为权重，对分值进行加权平均计算。
4.基于经济性和必要性等因素考虑，满意度指标暂可不作为必评指标。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</si>
</sst>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_ "/>
    <numFmt numFmtId="178" formatCode="0.00_ ;[Red]\-0.00\ "/>
  </numFmts>
  <fonts count="33">
    <font>
      <sz val="11"/>
      <color theme="1"/>
      <name val="Tahoma"/>
      <charset val="134"/>
    </font>
    <font>
      <sz val="18"/>
      <name val="方正小标宋简体"/>
      <charset val="134"/>
    </font>
    <font>
      <sz val="10"/>
      <name val="楷体_GB2312"/>
      <charset val="134"/>
    </font>
    <font>
      <b/>
      <sz val="1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0"/>
      <name val="仿宋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4" borderId="13" applyNumberFormat="0" applyFont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/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40" applyFont="1" applyAlignment="1">
      <alignment horizontal="center" vertical="center"/>
    </xf>
    <xf numFmtId="0" fontId="2" fillId="0" borderId="0" xfId="40" applyFont="1" applyAlignment="1">
      <alignment horizontal="left" vertical="center"/>
    </xf>
    <xf numFmtId="0" fontId="2" fillId="0" borderId="0" xfId="40" applyFont="1" applyAlignment="1">
      <alignment horizontal="center" vertical="center"/>
    </xf>
    <xf numFmtId="0" fontId="3" fillId="0" borderId="1" xfId="40" applyFont="1" applyBorder="1" applyAlignment="1">
      <alignment horizontal="center" vertical="center" wrapText="1"/>
    </xf>
    <xf numFmtId="0" fontId="4" fillId="0" borderId="1" xfId="40" applyFont="1" applyBorder="1" applyAlignment="1">
      <alignment horizontal="center" vertical="center" wrapText="1"/>
    </xf>
    <xf numFmtId="0" fontId="5" fillId="0" borderId="1" xfId="40" applyFont="1" applyBorder="1" applyAlignment="1">
      <alignment horizontal="center" vertical="center" wrapText="1"/>
    </xf>
    <xf numFmtId="0" fontId="5" fillId="0" borderId="1" xfId="40" applyFont="1" applyBorder="1" applyAlignment="1">
      <alignment horizontal="left" vertical="center" wrapText="1"/>
    </xf>
    <xf numFmtId="0" fontId="3" fillId="0" borderId="2" xfId="40" applyFont="1" applyBorder="1" applyAlignment="1">
      <alignment horizontal="center" vertical="center" wrapText="1"/>
    </xf>
    <xf numFmtId="0" fontId="3" fillId="0" borderId="3" xfId="40" applyFont="1" applyBorder="1" applyAlignment="1">
      <alignment horizontal="center" vertical="center" wrapText="1"/>
    </xf>
    <xf numFmtId="0" fontId="5" fillId="0" borderId="2" xfId="40" applyFont="1" applyBorder="1" applyAlignment="1">
      <alignment horizontal="left" vertical="center" wrapText="1"/>
    </xf>
    <xf numFmtId="0" fontId="5" fillId="0" borderId="4" xfId="40" applyFont="1" applyBorder="1" applyAlignment="1">
      <alignment horizontal="left" vertical="center" wrapText="1"/>
    </xf>
    <xf numFmtId="0" fontId="5" fillId="0" borderId="3" xfId="40" applyFont="1" applyBorder="1" applyAlignment="1">
      <alignment horizontal="left" vertical="center" wrapText="1"/>
    </xf>
    <xf numFmtId="0" fontId="5" fillId="0" borderId="2" xfId="40" applyFont="1" applyBorder="1" applyAlignment="1">
      <alignment horizontal="center" vertical="center" wrapText="1"/>
    </xf>
    <xf numFmtId="0" fontId="5" fillId="0" borderId="3" xfId="40" applyFont="1" applyBorder="1" applyAlignment="1">
      <alignment horizontal="center" vertical="center" wrapText="1"/>
    </xf>
    <xf numFmtId="176" fontId="5" fillId="0" borderId="1" xfId="40" applyNumberFormat="1" applyFont="1" applyBorder="1" applyAlignment="1">
      <alignment horizontal="center" vertical="center" wrapText="1"/>
    </xf>
    <xf numFmtId="10" fontId="5" fillId="0" borderId="1" xfId="40" applyNumberFormat="1" applyFont="1" applyBorder="1" applyAlignment="1">
      <alignment horizontal="center" vertical="center" wrapText="1"/>
    </xf>
    <xf numFmtId="177" fontId="5" fillId="0" borderId="1" xfId="40" applyNumberFormat="1" applyFont="1" applyBorder="1" applyAlignment="1">
      <alignment horizontal="center" vertical="center" wrapText="1"/>
    </xf>
    <xf numFmtId="0" fontId="3" fillId="0" borderId="5" xfId="40" applyFont="1" applyBorder="1" applyAlignment="1">
      <alignment horizontal="center" vertical="center" wrapText="1"/>
    </xf>
    <xf numFmtId="0" fontId="5" fillId="0" borderId="5" xfId="40" applyFont="1" applyBorder="1" applyAlignment="1">
      <alignment horizontal="center" vertical="center" wrapText="1"/>
    </xf>
    <xf numFmtId="0" fontId="6" fillId="0" borderId="1" xfId="60" applyFont="1" applyFill="1" applyBorder="1" applyAlignment="1" applyProtection="1">
      <alignment horizontal="center" vertical="center" wrapText="1"/>
    </xf>
    <xf numFmtId="0" fontId="4" fillId="0" borderId="1" xfId="68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0" fontId="3" fillId="0" borderId="6" xfId="40" applyFont="1" applyBorder="1" applyAlignment="1">
      <alignment horizontal="center" vertical="center" wrapText="1"/>
    </xf>
    <xf numFmtId="0" fontId="5" fillId="0" borderId="6" xfId="40" applyFont="1" applyBorder="1" applyAlignment="1">
      <alignment horizontal="center" vertical="center" wrapText="1"/>
    </xf>
    <xf numFmtId="0" fontId="3" fillId="0" borderId="7" xfId="40" applyFont="1" applyBorder="1" applyAlignment="1">
      <alignment horizontal="center" vertical="center" wrapText="1"/>
    </xf>
    <xf numFmtId="0" fontId="5" fillId="0" borderId="7" xfId="40" applyFont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49" fontId="4" fillId="0" borderId="1" xfId="68" applyNumberFormat="1" applyFont="1" applyBorder="1" applyAlignment="1">
      <alignment horizontal="center" vertical="center" wrapText="1"/>
    </xf>
    <xf numFmtId="178" fontId="8" fillId="0" borderId="1" xfId="68" applyNumberFormat="1" applyFont="1" applyBorder="1" applyAlignment="1">
      <alignment horizontal="center" vertical="center" wrapText="1"/>
    </xf>
    <xf numFmtId="177" fontId="5" fillId="0" borderId="2" xfId="40" applyNumberFormat="1" applyFont="1" applyBorder="1" applyAlignment="1">
      <alignment horizontal="center" vertical="center" wrapText="1"/>
    </xf>
    <xf numFmtId="177" fontId="5" fillId="0" borderId="4" xfId="40" applyNumberFormat="1" applyFont="1" applyBorder="1" applyAlignment="1">
      <alignment horizontal="center" vertical="center" wrapText="1"/>
    </xf>
    <xf numFmtId="177" fontId="5" fillId="0" borderId="3" xfId="40" applyNumberFormat="1" applyFont="1" applyBorder="1" applyAlignment="1">
      <alignment horizontal="center" vertical="center" wrapText="1"/>
    </xf>
    <xf numFmtId="0" fontId="3" fillId="0" borderId="1" xfId="40" applyFont="1" applyFill="1" applyBorder="1" applyAlignment="1">
      <alignment horizontal="center" vertical="center" wrapText="1"/>
    </xf>
    <xf numFmtId="0" fontId="5" fillId="0" borderId="1" xfId="40" applyFont="1" applyFill="1" applyBorder="1" applyAlignment="1">
      <alignment horizontal="left" vertical="top" wrapText="1"/>
    </xf>
    <xf numFmtId="0" fontId="5" fillId="0" borderId="1" xfId="40" applyFont="1" applyBorder="1" applyAlignment="1">
      <alignment vertical="center" wrapText="1"/>
    </xf>
    <xf numFmtId="0" fontId="9" fillId="0" borderId="8" xfId="40" applyFont="1" applyBorder="1" applyAlignment="1">
      <alignment horizontal="left" vertical="center" wrapText="1"/>
    </xf>
    <xf numFmtId="0" fontId="9" fillId="0" borderId="0" xfId="40" applyFont="1" applyBorder="1" applyAlignment="1">
      <alignment horizontal="left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百分比 2 2" xfId="22"/>
    <cellStyle name="标题 1" xfId="23" builtinId="16"/>
    <cellStyle name="百分比 4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3 2" xfId="57"/>
    <cellStyle name="60% - 强调文字颜色 6" xfId="58" builtinId="52"/>
    <cellStyle name="百分比 3" xfId="59"/>
    <cellStyle name="常规 2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7 2" xfId="67"/>
    <cellStyle name="常规 8" xfId="68"/>
    <cellStyle name="常规 9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topLeftCell="A16" workbookViewId="0">
      <selection activeCell="K30" sqref="K30"/>
    </sheetView>
  </sheetViews>
  <sheetFormatPr defaultColWidth="9" defaultRowHeight="14.25" outlineLevelCol="7"/>
  <cols>
    <col min="1" max="1" width="11.25" customWidth="1"/>
    <col min="4" max="4" width="16.625" customWidth="1"/>
    <col min="5" max="5" width="8.5" customWidth="1"/>
    <col min="6" max="6" width="7.5" customWidth="1"/>
    <col min="7" max="7" width="10.125" customWidth="1"/>
    <col min="8" max="8" width="9" style="1"/>
  </cols>
  <sheetData>
    <row r="1" ht="24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/>
      <c r="C2" s="3"/>
      <c r="D2" s="3"/>
      <c r="E2" s="3"/>
      <c r="F2" s="3"/>
      <c r="G2" s="4"/>
      <c r="H2" s="4"/>
    </row>
    <row r="3" spans="1:8">
      <c r="A3" s="5" t="s">
        <v>2</v>
      </c>
      <c r="B3" s="5"/>
      <c r="C3" s="6" t="s">
        <v>3</v>
      </c>
      <c r="D3" s="6"/>
      <c r="E3" s="6"/>
      <c r="F3" s="6"/>
      <c r="G3" s="6"/>
      <c r="H3" s="6"/>
    </row>
    <row r="4" ht="24" spans="1:8">
      <c r="A4" s="5" t="s">
        <v>4</v>
      </c>
      <c r="B4" s="5"/>
      <c r="C4" s="7" t="s">
        <v>5</v>
      </c>
      <c r="D4" s="7"/>
      <c r="E4" s="7"/>
      <c r="F4" s="8" t="s">
        <v>6</v>
      </c>
      <c r="G4" s="7" t="s">
        <v>7</v>
      </c>
      <c r="H4" s="7"/>
    </row>
    <row r="5" spans="1:8">
      <c r="A5" s="9" t="s">
        <v>8</v>
      </c>
      <c r="B5" s="10"/>
      <c r="C5" s="11" t="s">
        <v>9</v>
      </c>
      <c r="D5" s="12"/>
      <c r="E5" s="12"/>
      <c r="F5" s="12"/>
      <c r="G5" s="12"/>
      <c r="H5" s="13"/>
    </row>
    <row r="6" spans="1:8">
      <c r="A6" s="5" t="s">
        <v>10</v>
      </c>
      <c r="B6" s="5"/>
      <c r="C6" s="11" t="s">
        <v>11</v>
      </c>
      <c r="D6" s="12"/>
      <c r="E6" s="12"/>
      <c r="F6" s="12"/>
      <c r="G6" s="12"/>
      <c r="H6" s="13"/>
    </row>
    <row r="7" spans="1:8">
      <c r="A7" s="5" t="s">
        <v>12</v>
      </c>
      <c r="B7" s="5"/>
      <c r="C7" s="11" t="s">
        <v>13</v>
      </c>
      <c r="D7" s="12"/>
      <c r="E7" s="12"/>
      <c r="F7" s="12"/>
      <c r="G7" s="12"/>
      <c r="H7" s="13"/>
    </row>
    <row r="8" ht="24" spans="1:8">
      <c r="A8" s="5" t="s">
        <v>14</v>
      </c>
      <c r="B8" s="5"/>
      <c r="C8" s="14"/>
      <c r="D8" s="15"/>
      <c r="E8" s="7" t="s">
        <v>15</v>
      </c>
      <c r="F8" s="7" t="s">
        <v>16</v>
      </c>
      <c r="G8" s="7" t="s">
        <v>17</v>
      </c>
      <c r="H8" s="7" t="s">
        <v>18</v>
      </c>
    </row>
    <row r="9" spans="1:8">
      <c r="A9" s="5"/>
      <c r="B9" s="5"/>
      <c r="C9" s="8" t="s">
        <v>19</v>
      </c>
      <c r="D9" s="8"/>
      <c r="E9" s="16">
        <f>726.6+111.82+0.49</f>
        <v>838.91</v>
      </c>
      <c r="F9" s="16">
        <f>715.26+111.82</f>
        <v>827.08</v>
      </c>
      <c r="G9" s="17">
        <f>F9/E9</f>
        <v>0.985898368120537</v>
      </c>
      <c r="H9" s="18">
        <f>20*G9</f>
        <v>19.7179673624107</v>
      </c>
    </row>
    <row r="10" ht="24" spans="1:8">
      <c r="A10" s="5" t="s">
        <v>20</v>
      </c>
      <c r="B10" s="5" t="s">
        <v>21</v>
      </c>
      <c r="C10" s="5" t="s">
        <v>22</v>
      </c>
      <c r="D10" s="5" t="s">
        <v>23</v>
      </c>
      <c r="E10" s="5" t="s">
        <v>24</v>
      </c>
      <c r="F10" s="5"/>
      <c r="G10" s="5" t="s">
        <v>25</v>
      </c>
      <c r="H10" s="5" t="s">
        <v>26</v>
      </c>
    </row>
    <row r="11" ht="24" spans="1:8">
      <c r="A11" s="5"/>
      <c r="B11" s="19" t="s">
        <v>27</v>
      </c>
      <c r="C11" s="20" t="s">
        <v>28</v>
      </c>
      <c r="D11" s="21" t="s">
        <v>29</v>
      </c>
      <c r="E11" s="21">
        <v>10</v>
      </c>
      <c r="F11" s="21"/>
      <c r="G11" s="22">
        <v>10</v>
      </c>
      <c r="H11" s="23">
        <v>5</v>
      </c>
    </row>
    <row r="12" ht="24" spans="1:8">
      <c r="A12" s="5"/>
      <c r="B12" s="24"/>
      <c r="C12" s="25"/>
      <c r="D12" s="21" t="s">
        <v>30</v>
      </c>
      <c r="E12" s="21">
        <v>10</v>
      </c>
      <c r="F12" s="21"/>
      <c r="G12" s="22">
        <v>10</v>
      </c>
      <c r="H12" s="23">
        <v>5</v>
      </c>
    </row>
    <row r="13" ht="24" spans="1:8">
      <c r="A13" s="5"/>
      <c r="B13" s="24"/>
      <c r="C13" s="25"/>
      <c r="D13" s="21" t="s">
        <v>31</v>
      </c>
      <c r="E13" s="21">
        <v>10</v>
      </c>
      <c r="F13" s="21"/>
      <c r="G13" s="22">
        <v>10</v>
      </c>
      <c r="H13" s="23">
        <v>5</v>
      </c>
    </row>
    <row r="14" ht="24" spans="1:8">
      <c r="A14" s="5"/>
      <c r="B14" s="24"/>
      <c r="C14" s="25"/>
      <c r="D14" s="21" t="s">
        <v>32</v>
      </c>
      <c r="E14" s="21">
        <v>8</v>
      </c>
      <c r="F14" s="21"/>
      <c r="G14" s="22">
        <v>8</v>
      </c>
      <c r="H14" s="23">
        <v>5</v>
      </c>
    </row>
    <row r="15" ht="24" spans="1:8">
      <c r="A15" s="5"/>
      <c r="B15" s="26"/>
      <c r="C15" s="27"/>
      <c r="D15" s="21" t="s">
        <v>33</v>
      </c>
      <c r="E15" s="21">
        <v>3</v>
      </c>
      <c r="F15" s="21"/>
      <c r="G15" s="22">
        <v>3</v>
      </c>
      <c r="H15" s="23">
        <v>5</v>
      </c>
    </row>
    <row r="16" ht="36" spans="1:8">
      <c r="A16" s="19" t="s">
        <v>34</v>
      </c>
      <c r="B16" s="19" t="s">
        <v>27</v>
      </c>
      <c r="C16" s="7" t="s">
        <v>28</v>
      </c>
      <c r="D16" s="21" t="s">
        <v>35</v>
      </c>
      <c r="E16" s="21">
        <v>70</v>
      </c>
      <c r="F16" s="21"/>
      <c r="G16" s="22" t="s">
        <v>36</v>
      </c>
      <c r="H16" s="23">
        <v>4</v>
      </c>
    </row>
    <row r="17" ht="24" spans="1:8">
      <c r="A17" s="26"/>
      <c r="B17" s="26"/>
      <c r="C17" s="7"/>
      <c r="D17" s="28" t="s">
        <v>37</v>
      </c>
      <c r="E17" s="21" t="s">
        <v>38</v>
      </c>
      <c r="F17" s="21"/>
      <c r="G17" s="29" t="s">
        <v>38</v>
      </c>
      <c r="H17" s="23">
        <v>4</v>
      </c>
    </row>
    <row r="18" ht="40.5" customHeight="1" spans="1:8">
      <c r="A18" s="19" t="s">
        <v>39</v>
      </c>
      <c r="B18" s="19" t="s">
        <v>27</v>
      </c>
      <c r="C18" s="7" t="s">
        <v>28</v>
      </c>
      <c r="D18" s="21" t="s">
        <v>40</v>
      </c>
      <c r="E18" s="21">
        <v>50</v>
      </c>
      <c r="F18" s="21"/>
      <c r="G18" s="22" t="s">
        <v>36</v>
      </c>
      <c r="H18" s="23">
        <v>4</v>
      </c>
    </row>
    <row r="19" ht="24" spans="1:8">
      <c r="A19" s="24"/>
      <c r="B19" s="24"/>
      <c r="C19" s="7"/>
      <c r="D19" s="21" t="s">
        <v>41</v>
      </c>
      <c r="E19" s="21">
        <v>30</v>
      </c>
      <c r="F19" s="21"/>
      <c r="G19" s="22">
        <v>41</v>
      </c>
      <c r="H19" s="23">
        <v>4</v>
      </c>
    </row>
    <row r="20" ht="42" customHeight="1" spans="1:8">
      <c r="A20" s="26"/>
      <c r="B20" s="26"/>
      <c r="C20" s="7"/>
      <c r="D20" s="21" t="s">
        <v>42</v>
      </c>
      <c r="E20" s="21">
        <v>3</v>
      </c>
      <c r="F20" s="21"/>
      <c r="G20" s="22" t="s">
        <v>36</v>
      </c>
      <c r="H20" s="23">
        <v>4</v>
      </c>
    </row>
    <row r="21" ht="24" spans="1:8">
      <c r="A21" s="19" t="s">
        <v>43</v>
      </c>
      <c r="B21" s="19" t="s">
        <v>27</v>
      </c>
      <c r="C21" s="7" t="s">
        <v>28</v>
      </c>
      <c r="D21" s="21" t="s">
        <v>44</v>
      </c>
      <c r="E21" s="21">
        <v>147</v>
      </c>
      <c r="F21" s="21"/>
      <c r="G21" s="29" t="s">
        <v>45</v>
      </c>
      <c r="H21" s="23">
        <v>5</v>
      </c>
    </row>
    <row r="22" ht="24" spans="1:8">
      <c r="A22" s="26"/>
      <c r="B22" s="26"/>
      <c r="C22" s="7"/>
      <c r="D22" s="21" t="s">
        <v>46</v>
      </c>
      <c r="E22" s="21">
        <v>30</v>
      </c>
      <c r="F22" s="21"/>
      <c r="G22" s="29">
        <v>30</v>
      </c>
      <c r="H22" s="23">
        <v>5</v>
      </c>
    </row>
    <row r="23" ht="22.5" customHeight="1" spans="1:8">
      <c r="A23" s="19" t="s">
        <v>47</v>
      </c>
      <c r="B23" s="19" t="s">
        <v>27</v>
      </c>
      <c r="C23" s="7" t="s">
        <v>28</v>
      </c>
      <c r="D23" s="21" t="s">
        <v>48</v>
      </c>
      <c r="E23" s="21" t="s">
        <v>49</v>
      </c>
      <c r="F23" s="21"/>
      <c r="G23" s="29" t="s">
        <v>49</v>
      </c>
      <c r="H23" s="23">
        <v>5</v>
      </c>
    </row>
    <row r="24" ht="24" spans="1:8">
      <c r="A24" s="26"/>
      <c r="B24" s="26"/>
      <c r="C24" s="7"/>
      <c r="D24" s="21" t="s">
        <v>50</v>
      </c>
      <c r="E24" s="21" t="s">
        <v>51</v>
      </c>
      <c r="F24" s="21"/>
      <c r="G24" s="29" t="s">
        <v>51</v>
      </c>
      <c r="H24" s="30">
        <v>5</v>
      </c>
    </row>
    <row r="25" ht="24" spans="1:8">
      <c r="A25" s="5" t="s">
        <v>52</v>
      </c>
      <c r="B25" s="5" t="s">
        <v>27</v>
      </c>
      <c r="C25" s="7" t="s">
        <v>28</v>
      </c>
      <c r="D25" s="21" t="s">
        <v>53</v>
      </c>
      <c r="E25" s="21" t="s">
        <v>54</v>
      </c>
      <c r="F25" s="21"/>
      <c r="G25" s="29" t="s">
        <v>55</v>
      </c>
      <c r="H25" s="30">
        <v>5</v>
      </c>
    </row>
    <row r="26" ht="24" spans="1:8">
      <c r="A26" s="5" t="s">
        <v>56</v>
      </c>
      <c r="B26" s="5" t="s">
        <v>27</v>
      </c>
      <c r="C26" s="7" t="s">
        <v>28</v>
      </c>
      <c r="D26" s="21" t="s">
        <v>57</v>
      </c>
      <c r="E26" s="21" t="s">
        <v>58</v>
      </c>
      <c r="F26" s="21"/>
      <c r="G26" s="29" t="s">
        <v>58</v>
      </c>
      <c r="H26" s="30">
        <v>5</v>
      </c>
    </row>
    <row r="27" ht="24" spans="1:8">
      <c r="A27" s="5" t="s">
        <v>59</v>
      </c>
      <c r="B27" s="5" t="s">
        <v>27</v>
      </c>
      <c r="C27" s="7" t="s">
        <v>28</v>
      </c>
      <c r="D27" s="21" t="s">
        <v>60</v>
      </c>
      <c r="E27" s="21" t="s">
        <v>61</v>
      </c>
      <c r="F27" s="21"/>
      <c r="G27" s="29" t="s">
        <v>62</v>
      </c>
      <c r="H27" s="30">
        <v>5</v>
      </c>
    </row>
    <row r="28" spans="1:8">
      <c r="A28" s="5" t="s">
        <v>63</v>
      </c>
      <c r="B28" s="31">
        <f>SUM(H11:H27)+H9</f>
        <v>99.7179673624107</v>
      </c>
      <c r="C28" s="32"/>
      <c r="D28" s="32"/>
      <c r="E28" s="32"/>
      <c r="F28" s="32"/>
      <c r="G28" s="32"/>
      <c r="H28" s="33"/>
    </row>
    <row r="29" ht="62.25" customHeight="1" spans="1:8">
      <c r="A29" s="34" t="s">
        <v>64</v>
      </c>
      <c r="B29" s="35" t="s">
        <v>65</v>
      </c>
      <c r="C29" s="35"/>
      <c r="D29" s="35"/>
      <c r="E29" s="35"/>
      <c r="F29" s="35"/>
      <c r="G29" s="35"/>
      <c r="H29" s="35"/>
    </row>
    <row r="30" ht="66" customHeight="1" spans="1:8">
      <c r="A30" s="5" t="s">
        <v>66</v>
      </c>
      <c r="B30" s="36" t="s">
        <v>67</v>
      </c>
      <c r="C30" s="36"/>
      <c r="D30" s="36"/>
      <c r="E30" s="36"/>
      <c r="F30" s="36"/>
      <c r="G30" s="36"/>
      <c r="H30" s="36"/>
    </row>
    <row r="31" spans="1:8">
      <c r="A31" s="37" t="s">
        <v>68</v>
      </c>
      <c r="B31" s="37"/>
      <c r="C31" s="37"/>
      <c r="D31" s="37"/>
      <c r="E31" s="37"/>
      <c r="F31" s="37"/>
      <c r="G31" s="37"/>
      <c r="H31" s="37"/>
    </row>
    <row r="32" spans="1:8">
      <c r="A32" s="38"/>
      <c r="B32" s="38"/>
      <c r="C32" s="38"/>
      <c r="D32" s="38"/>
      <c r="E32" s="38"/>
      <c r="F32" s="38"/>
      <c r="G32" s="38"/>
      <c r="H32" s="38"/>
    </row>
    <row r="33" ht="169.5" customHeight="1" spans="1:8">
      <c r="A33" s="38"/>
      <c r="B33" s="38"/>
      <c r="C33" s="38"/>
      <c r="D33" s="38"/>
      <c r="E33" s="38"/>
      <c r="F33" s="38"/>
      <c r="G33" s="38"/>
      <c r="H33" s="38"/>
    </row>
  </sheetData>
  <mergeCells count="53">
    <mergeCell ref="A1:H1"/>
    <mergeCell ref="A2:H2"/>
    <mergeCell ref="A3:B3"/>
    <mergeCell ref="C3:H3"/>
    <mergeCell ref="A4:B4"/>
    <mergeCell ref="C4:E4"/>
    <mergeCell ref="G4:H4"/>
    <mergeCell ref="A5:B5"/>
    <mergeCell ref="C5:H5"/>
    <mergeCell ref="A6:B6"/>
    <mergeCell ref="C6:H6"/>
    <mergeCell ref="A7:B7"/>
    <mergeCell ref="C7:H7"/>
    <mergeCell ref="C8:D8"/>
    <mergeCell ref="C9:D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B28:H28"/>
    <mergeCell ref="B29:H29"/>
    <mergeCell ref="B30:H30"/>
    <mergeCell ref="A10:A15"/>
    <mergeCell ref="A16:A17"/>
    <mergeCell ref="A18:A20"/>
    <mergeCell ref="A21:A22"/>
    <mergeCell ref="A23:A24"/>
    <mergeCell ref="B11:B15"/>
    <mergeCell ref="B16:B17"/>
    <mergeCell ref="B18:B20"/>
    <mergeCell ref="B21:B22"/>
    <mergeCell ref="B23:B24"/>
    <mergeCell ref="C11:C15"/>
    <mergeCell ref="C16:C17"/>
    <mergeCell ref="C18:C20"/>
    <mergeCell ref="C21:C22"/>
    <mergeCell ref="C23:C24"/>
    <mergeCell ref="A8:B9"/>
    <mergeCell ref="A31:H3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CQ</cp:lastModifiedBy>
  <dcterms:created xsi:type="dcterms:W3CDTF">2008-09-11T17:22:00Z</dcterms:created>
  <cp:lastPrinted>2021-04-23T13:52:00Z</cp:lastPrinted>
  <dcterms:modified xsi:type="dcterms:W3CDTF">2021-08-30T08:57:03Z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164FD871281E442DB4F010F9F4CF2FD2</vt:lpwstr>
  </property>
  <property fmtid="{D5CDD505-2E9C-101B-9397-08002B2CF9AE}" pid="3" name="KSOProductBuildVer">
    <vt:lpwstr>2052-11.1.0.10700</vt:lpwstr>
  </property>
</Properties>
</file>